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50" yWindow="510" windowWidth="18855" windowHeight="12975" activeTab="14"/>
  </bookViews>
  <sheets>
    <sheet name="РУ 4 Статистика по отметкам" sheetId="7" r:id="rId1"/>
    <sheet name="МА 4 Статистика по отметкам" sheetId="8" r:id="rId2"/>
    <sheet name="ОМ 4 Статистика по отметкам" sheetId="9" r:id="rId3"/>
    <sheet name="РУ 4 Сравнение отметок с отметк" sheetId="19" r:id="rId4"/>
    <sheet name="МА 4 Сравнение отметок с отметк" sheetId="20" r:id="rId5"/>
    <sheet name="ОМ 4 Сравнение отметок с отметк" sheetId="21" r:id="rId6"/>
    <sheet name="РУ ПланРез" sheetId="28" r:id="rId7"/>
    <sheet name="РУ 4 Достижение планируемых рез" sheetId="25" r:id="rId8"/>
    <sheet name="МА план рез" sheetId="29" r:id="rId9"/>
    <sheet name="МА 4 Достижение планируемых рез" sheetId="26" r:id="rId10"/>
    <sheet name="ОК план рез" sheetId="30" r:id="rId11"/>
    <sheet name="ОМ 4 Достижение планируемых рез" sheetId="27" r:id="rId12"/>
    <sheet name="РУ выполнение заданий" sheetId="31" r:id="rId13"/>
    <sheet name="МА выполнение заданий" sheetId="32" r:id="rId14"/>
    <sheet name="ОК выполнение заданий" sheetId="33" r:id="rId15"/>
    <sheet name="Лист1" sheetId="34" r:id="rId16"/>
  </sheets>
  <calcPr calcId="144525"/>
</workbook>
</file>

<file path=xl/calcChain.xml><?xml version="1.0" encoding="utf-8"?>
<calcChain xmlns="http://schemas.openxmlformats.org/spreadsheetml/2006/main">
  <c r="L10" i="27" l="1"/>
  <c r="L8" i="27"/>
  <c r="L11" i="26"/>
</calcChain>
</file>

<file path=xl/sharedStrings.xml><?xml version="1.0" encoding="utf-8"?>
<sst xmlns="http://schemas.openxmlformats.org/spreadsheetml/2006/main" count="494" uniqueCount="153">
  <si>
    <t>ВПР Русский язык 4</t>
  </si>
  <si>
    <t>Предмет:</t>
  </si>
  <si>
    <t>Русский язык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</si>
  <si>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</si>
  <si>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</si>
  <si>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</si>
  <si>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</si>
  <si>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</si>
  <si>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</si>
  <si>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</si>
  <si>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</si>
  <si>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Самарская обл.</t>
  </si>
  <si>
    <t>Самара</t>
  </si>
  <si>
    <t>муниципальное бюджетное общеобразовательное учреждение «Школа № 148 с углубленным изучением отдельных предметов имени Героя Советского Союза Михалева В.П.» городского округа Самара</t>
  </si>
  <si>
    <t>ВПР Математика 4</t>
  </si>
  <si>
    <t>Математика</t>
  </si>
  <si>
    <t>ВПР Окружающий мир 4</t>
  </si>
  <si>
    <t>Окружающий мир</t>
  </si>
  <si>
    <t>19.09.2022</t>
  </si>
  <si>
    <t>Статистика по отметкам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</si>
  <si>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</si>
  <si>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</si>
  <si>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</si>
  <si>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</si>
  <si>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</si>
  <si>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</si>
  <si>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</si>
  <si>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</si>
  <si>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</si>
  <si>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32007 уч.</t>
  </si>
  <si>
    <t>12186 уч.</t>
  </si>
  <si>
    <t>146 уч.</t>
  </si>
  <si>
    <t>1510998 уч.</t>
  </si>
  <si>
    <t>1K1.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</si>
  <si>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1K2.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</si>
  <si>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2. Умение распознавать однородные члены предложения. Выделять предложения с однородными членами</t>
  </si>
  <si>
    <t>3.1. Умение распознавать главные члены предложения. Находить главные и второстепенные (без деления на виды) члены предложения</t>
  </si>
  <si>
    <t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t>
  </si>
  <si>
    <t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t>
  </si>
  <si>
    <t>5. Умение классифицировать согласные звуки. Характеризовать звуки русского языка: согласные звонкие/глухие</t>
  </si>
  <si>
    <t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t>
  </si>
  <si>
    <t>7.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t>
  </si>
  <si>
    <t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t>
  </si>
  <si>
    <t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t>
  </si>
  <si>
    <t>10. Умение подбирать к слову близкие по значению слова. Подбирать синонимы для устранения повторов в тексте</t>
  </si>
  <si>
    <t>11. Умение классифицировать слова по составу. Находить в словах с однозначно выделяемыми морфемами окончание, корень, приставку, суффикс</t>
  </si>
  <si>
    <t>12.1.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</si>
  <si>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</si>
  <si>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13.1.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</si>
  <si>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>13.2.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</si>
  <si>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t>
  </si>
  <si>
    <t>15.1.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</si>
  <si>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</si>
  <si>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32557 уч.</t>
  </si>
  <si>
    <t>12321 уч.</t>
  </si>
  <si>
    <t>147 уч.</t>
  </si>
  <si>
    <t>1528229 уч.</t>
  </si>
  <si>
    <t>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1).</t>
  </si>
  <si>
    <t>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скобок).</t>
  </si>
  <si>
    <t>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жизнью.</t>
  </si>
  <si>
    <t>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сантиметр,сантиметр – миллиметр)</t>
  </si>
  <si>
    <t>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</t>
  </si>
  <si>
    <t>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</t>
  </si>
  <si>
    <t>6.1. Умение работать с таблицами, схемами, графиками диаграммами. Читать несложные готовые таблицы.</t>
  </si>
  <si>
    <t>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диаграмм.</t>
  </si>
  <si>
    <t>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</t>
  </si>
  <si>
    <t>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
решать задачи в 3–4 действия</t>
  </si>
  <si>
    <t>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</si>
  <si>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>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</si>
  <si>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 xml:space="preserve">10. Овладение основами логического и алгоритмического мышления 
Собирать, представлять, интерпретировать информацию
</t>
  </si>
  <si>
    <t>11. Овладение основами пространственного воображения. Описывать взаимное расположение предметов в пространстве и на плоскости.</t>
  </si>
  <si>
    <t>12. Овладение основами логического и алгоритмического мышления. 
Решать задачи в 3–4 действия.</t>
  </si>
  <si>
    <t>32440 уч.</t>
  </si>
  <si>
    <t>12222 уч.</t>
  </si>
  <si>
    <t>148 уч.</t>
  </si>
  <si>
    <t>1518096 уч.</t>
  </si>
  <si>
    <t xml:space="preserve"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задач. </t>
  </si>
  <si>
    <t xml:space="preserve">2.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
Использовать знаково­символические средства для решения задач; понимать информацию, представленную разными способами: словесно, в виде таблицы, схемы.
</t>
  </si>
  <si>
    <t xml:space="preserve">3.1.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t>
  </si>
  <si>
    <t xml:space="preserve">3.2.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t>
  </si>
  <si>
    <t xml:space="preserve">3.3.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
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
</t>
  </si>
  <si>
    <t xml:space="preserve">4. Овладение начальными сведениями о сущности и особенностях объектов, процессов и явлений действительности; умение анализировать изображения. 
Узнавать изученные объекты и явления живой и неживой природы; использовать знаково­символические средства, в том числе модели, для решения задач.
</t>
  </si>
  <si>
    <t xml:space="preserve">5. Освоение элементарных норм здоровьесберегающего поведения в природной и социальной среде. 
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здоровья.
</t>
  </si>
  <si>
    <t xml:space="preserve">6.1.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t>
  </si>
  <si>
    <t xml:space="preserve">6.2.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t>
  </si>
  <si>
    <t xml:space="preserve">6.3.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
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 
</t>
  </si>
  <si>
    <t xml:space="preserve">7.1.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природной среде
</t>
  </si>
  <si>
    <t xml:space="preserve">7.2.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
Использовать знаково­символические средства, в том числе модели, для решения задач / выполнять правила безопасного поведения в доме, на улице, природной среде
</t>
  </si>
  <si>
    <t xml:space="preserve">8K1.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t>
  </si>
  <si>
    <t xml:space="preserve">8K2.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t>
  </si>
  <si>
    <t xml:space="preserve">8K3.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
Оценивать характер взаимоотношений людей в различных социальных группах.
</t>
  </si>
  <si>
    <t xml:space="preserve">9.1.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t>
  </si>
  <si>
    <t xml:space="preserve">9.2.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t>
  </si>
  <si>
    <t xml:space="preserve">9.3.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
 осознавать свою неразрывную связь с разнообразными окружающими социальными группами
</t>
  </si>
  <si>
    <t xml:space="preserve">10.1.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t>
  </si>
  <si>
    <t xml:space="preserve">10.2K1.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t>
  </si>
  <si>
    <t xml:space="preserve">10.2K2. Сформированность уважительного отношения к родному краю; осознанно строить речевое высказывание в соответствии с задачами коммуникации. 
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
</t>
  </si>
  <si>
    <t xml:space="preserve">10.2K3. Сформированность уважительного отношения к родному краю; осознанно строить речевое высказывание в соответствии с задачами коммуникации. </t>
  </si>
  <si>
    <t>29645 уч.</t>
  </si>
  <si>
    <t>11136 уч.</t>
  </si>
  <si>
    <t>119 уч.</t>
  </si>
  <si>
    <t>1383320 уч.</t>
  </si>
  <si>
    <t>29896 уч.</t>
  </si>
  <si>
    <t>11188 уч.</t>
  </si>
  <si>
    <t>126 уч.</t>
  </si>
  <si>
    <t>1415200 уч.</t>
  </si>
  <si>
    <t>29525 уч.</t>
  </si>
  <si>
    <t>10948 уч.</t>
  </si>
  <si>
    <t>118 уч.</t>
  </si>
  <si>
    <t>1396091 уч.</t>
  </si>
  <si>
    <t>МБОУ 148</t>
  </si>
  <si>
    <t xml:space="preserve">МБОУ 148 </t>
  </si>
  <si>
    <t>1K1</t>
  </si>
  <si>
    <t>1K2</t>
  </si>
  <si>
    <t>1К1</t>
  </si>
  <si>
    <t>1К2</t>
  </si>
  <si>
    <t>Выполнение заданий</t>
  </si>
  <si>
    <t>8K1</t>
  </si>
  <si>
    <t>8K2</t>
  </si>
  <si>
    <t>8K3</t>
  </si>
  <si>
    <t>10.2K1</t>
  </si>
  <si>
    <t>10.2K2</t>
  </si>
  <si>
    <t>10.2K3</t>
  </si>
  <si>
    <t>Уровень достижения метапредметных результатов - повышенный (от 66 до 80% баллов)</t>
  </si>
  <si>
    <t>Уровень достижения метапредметных результатов - низкий (от 50 до 66% баллов)</t>
  </si>
  <si>
    <t>Уровень достижения метапредметных результатов - не достигнут (от 40 до 50% баллов)</t>
  </si>
  <si>
    <t>Уровень достижения метапредметных результатов - не достигнут (менее 40% баллов)</t>
  </si>
  <si>
    <t>Данные о результатах ВПР в 2022 году отсутствуют</t>
  </si>
  <si>
    <r>
      <t>Учебный период:</t>
    </r>
    <r>
      <rPr>
        <sz val="8"/>
        <color rgb="FF000000"/>
        <rFont val="PT Sans Caption"/>
      </rPr>
      <t> 3 четверть</t>
    </r>
  </si>
  <si>
    <r>
      <t>Предмет:</t>
    </r>
    <r>
      <rPr>
        <sz val="8"/>
        <color rgb="FF000000"/>
        <rFont val="PT Sans Caption"/>
      </rPr>
      <t> Русский язык</t>
    </r>
  </si>
  <si>
    <r>
      <t>Ступень:</t>
    </r>
    <r>
      <rPr>
        <sz val="8"/>
        <color rgb="FF000000"/>
        <rFont val="PT Sans Caption"/>
      </rPr>
      <t> Начальное общее</t>
    </r>
  </si>
  <si>
    <r>
      <t>Параллель:</t>
    </r>
    <r>
      <rPr>
        <sz val="8"/>
        <color rgb="FF000000"/>
        <rFont val="PT Sans Caption"/>
      </rPr>
      <t> 4</t>
    </r>
  </si>
  <si>
    <t>Класс</t>
  </si>
  <si>
    <t>Кол-во</t>
  </si>
  <si>
    <t>уч-ся</t>
  </si>
  <si>
    <t>"5"</t>
  </si>
  <si>
    <t>"4"</t>
  </si>
  <si>
    <t>"3"</t>
  </si>
  <si>
    <t>"2"</t>
  </si>
  <si>
    <t>н/а</t>
  </si>
  <si>
    <t>осв.</t>
  </si>
  <si>
    <t>% качества</t>
  </si>
  <si>
    <t>% успеваемости</t>
  </si>
  <si>
    <t>СОУ</t>
  </si>
  <si>
    <t>4а</t>
  </si>
  <si>
    <t>4б</t>
  </si>
  <si>
    <t>4в</t>
  </si>
  <si>
    <t>4г</t>
  </si>
  <si>
    <t>4д</t>
  </si>
  <si>
    <r>
      <t>Учебный период:</t>
    </r>
    <r>
      <rPr>
        <sz val="8"/>
        <color rgb="FF000000"/>
        <rFont val="PT Sans Caption"/>
      </rPr>
      <t> Год</t>
    </r>
  </si>
  <si>
    <r>
      <t>Учебный год:</t>
    </r>
    <r>
      <rPr>
        <sz val="8"/>
        <color rgb="FFFF0000"/>
        <rFont val="PT Sans Caption"/>
      </rPr>
      <t> 2021/2022</t>
    </r>
  </si>
  <si>
    <r>
      <t>Учебный год:</t>
    </r>
    <r>
      <rPr>
        <sz val="8"/>
        <color rgb="FFFF0000"/>
        <rFont val="PT Sans Caption"/>
      </rPr>
      <t> 2020/2021</t>
    </r>
  </si>
  <si>
    <t>АСУ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</si>
</sst>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PT Sans Caption"/>
    </font>
    <font>
      <b/>
      <sz val="8"/>
      <color rgb="FF000000"/>
      <name val="PT Sans Caption"/>
    </font>
    <font>
      <b/>
      <sz val="9"/>
      <color rgb="FF111111"/>
      <name val="PT Sans Caption"/>
    </font>
    <font>
      <sz val="8"/>
      <color rgb="FF111111"/>
      <name val="PT Sans Caption"/>
    </font>
    <font>
      <sz val="9"/>
      <color rgb="FF111111"/>
      <name val="PT Sans Caption"/>
    </font>
    <font>
      <b/>
      <sz val="8"/>
      <color rgb="FFFF0000"/>
      <name val="PT Sans Caption"/>
    </font>
    <font>
      <sz val="8"/>
      <color rgb="FFFF0000"/>
      <name val="PT Sans Caption"/>
    </font>
    <font>
      <b/>
      <sz val="11"/>
      <color rgb="FFFF0000"/>
      <name val="Calibri"/>
      <family val="2"/>
      <charset val="204"/>
    </font>
    <font>
      <b/>
      <sz val="14"/>
      <color rgb="FFFF0000"/>
      <name val="Georgia"/>
      <family val="1"/>
      <charset val="204"/>
    </font>
    <font>
      <b/>
      <sz val="11"/>
      <name val="Calibri"/>
      <family val="2"/>
      <charset val="204"/>
    </font>
    <font>
      <b/>
      <sz val="16"/>
      <color rgb="FFFF0000"/>
      <name val="Georgia"/>
      <family val="1"/>
      <charset val="204"/>
    </font>
    <font>
      <b/>
      <sz val="16"/>
      <color rgb="FFFF0000"/>
      <name val="Calibri"/>
      <family val="2"/>
      <charset val="204"/>
    </font>
    <font>
      <sz val="16"/>
      <color rgb="FFFF0000"/>
      <name val="Calibri"/>
      <family val="2"/>
      <charset val="204"/>
    </font>
    <font>
      <b/>
      <sz val="10"/>
      <color rgb="FFFF0000"/>
      <name val="Georgia"/>
      <family val="1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2" xfId="0" applyBorder="1"/>
    <xf numFmtId="0" fontId="2" fillId="0" borderId="6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1" xfId="0" applyFont="1" applyBorder="1"/>
    <xf numFmtId="0" fontId="4" fillId="0" borderId="6" xfId="0" applyFont="1" applyBorder="1"/>
    <xf numFmtId="0" fontId="4" fillId="0" borderId="1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5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0" xfId="0" applyFont="1"/>
    <xf numFmtId="0" fontId="6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6" fillId="0" borderId="10" xfId="0" applyFont="1" applyBorder="1"/>
    <xf numFmtId="0" fontId="5" fillId="2" borderId="10" xfId="0" applyFont="1" applyFill="1" applyBorder="1"/>
    <xf numFmtId="0" fontId="4" fillId="2" borderId="1" xfId="0" applyFont="1" applyFill="1" applyBorder="1"/>
    <xf numFmtId="0" fontId="6" fillId="2" borderId="10" xfId="0" applyFont="1" applyFill="1" applyBorder="1"/>
    <xf numFmtId="0" fontId="7" fillId="0" borderId="10" xfId="0" applyFont="1" applyBorder="1"/>
    <xf numFmtId="0" fontId="8" fillId="0" borderId="0" xfId="0" applyFont="1"/>
    <xf numFmtId="0" fontId="9" fillId="0" borderId="0" xfId="0" applyFont="1"/>
    <xf numFmtId="0" fontId="6" fillId="3" borderId="0" xfId="0" applyFont="1" applyFill="1"/>
    <xf numFmtId="0" fontId="6" fillId="3" borderId="1" xfId="0" applyFont="1" applyFill="1" applyBorder="1"/>
    <xf numFmtId="0" fontId="5" fillId="3" borderId="1" xfId="0" applyFont="1" applyFill="1" applyBorder="1"/>
    <xf numFmtId="0" fontId="6" fillId="3" borderId="12" xfId="0" applyFont="1" applyFill="1" applyBorder="1"/>
    <xf numFmtId="0" fontId="6" fillId="3" borderId="10" xfId="0" applyFont="1" applyFill="1" applyBorder="1"/>
    <xf numFmtId="0" fontId="7" fillId="3" borderId="10" xfId="0" applyFont="1" applyFill="1" applyBorder="1"/>
    <xf numFmtId="0" fontId="11" fillId="0" borderId="0" xfId="0" applyFont="1"/>
    <xf numFmtId="0" fontId="6" fillId="4" borderId="0" xfId="0" applyFont="1" applyFill="1"/>
    <xf numFmtId="0" fontId="7" fillId="4" borderId="1" xfId="0" applyFont="1" applyFill="1" applyBorder="1"/>
    <xf numFmtId="0" fontId="10" fillId="4" borderId="1" xfId="0" applyFont="1" applyFill="1" applyBorder="1"/>
    <xf numFmtId="0" fontId="7" fillId="4" borderId="12" xfId="0" applyFont="1" applyFill="1" applyBorder="1"/>
    <xf numFmtId="0" fontId="7" fillId="4" borderId="10" xfId="0" applyFont="1" applyFill="1" applyBorder="1"/>
    <xf numFmtId="0" fontId="7" fillId="4" borderId="0" xfId="0" applyFont="1" applyFill="1"/>
    <xf numFmtId="0" fontId="11" fillId="4" borderId="0" xfId="0" applyFont="1" applyFill="1"/>
    <xf numFmtId="0" fontId="9" fillId="4" borderId="0" xfId="0" applyFont="1" applyFill="1"/>
    <xf numFmtId="0" fontId="5" fillId="4" borderId="10" xfId="0" applyFont="1" applyFill="1" applyBorder="1"/>
    <xf numFmtId="0" fontId="6" fillId="4" borderId="10" xfId="0" applyFont="1" applyFill="1" applyBorder="1"/>
    <xf numFmtId="0" fontId="6" fillId="4" borderId="1" xfId="0" applyFont="1" applyFill="1" applyBorder="1"/>
    <xf numFmtId="0" fontId="5" fillId="4" borderId="1" xfId="0" applyFont="1" applyFill="1" applyBorder="1"/>
    <xf numFmtId="0" fontId="6" fillId="4" borderId="12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0" fillId="2" borderId="1" xfId="0" applyFill="1" applyBorder="1"/>
    <xf numFmtId="0" fontId="0" fillId="2" borderId="10" xfId="0" applyFill="1" applyBorder="1"/>
    <xf numFmtId="0" fontId="12" fillId="0" borderId="1" xfId="0" applyFont="1" applyBorder="1"/>
    <xf numFmtId="0" fontId="13" fillId="0" borderId="1" xfId="0" applyFont="1" applyBorder="1"/>
    <xf numFmtId="0" fontId="12" fillId="0" borderId="0" xfId="0" applyFont="1"/>
    <xf numFmtId="0" fontId="12" fillId="0" borderId="5" xfId="0" applyFont="1" applyBorder="1"/>
    <xf numFmtId="0" fontId="12" fillId="0" borderId="7" xfId="0" applyFont="1" applyBorder="1"/>
    <xf numFmtId="0" fontId="12" fillId="0" borderId="3" xfId="0" applyFont="1" applyBorder="1"/>
    <xf numFmtId="0" fontId="12" fillId="0" borderId="8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6" xfId="0" applyFont="1" applyBorder="1"/>
    <xf numFmtId="0" fontId="12" fillId="0" borderId="6" xfId="0" applyFont="1" applyBorder="1"/>
    <xf numFmtId="0" fontId="12" fillId="0" borderId="9" xfId="0" applyFont="1" applyBorder="1"/>
    <xf numFmtId="0" fontId="0" fillId="5" borderId="10" xfId="0" applyFill="1" applyBorder="1"/>
    <xf numFmtId="0" fontId="0" fillId="0" borderId="10" xfId="0" applyBorder="1" applyAlignment="1">
      <alignment vertical="justify" wrapText="1"/>
    </xf>
    <xf numFmtId="0" fontId="0" fillId="6" borderId="10" xfId="0" applyFill="1" applyBorder="1"/>
    <xf numFmtId="0" fontId="0" fillId="4" borderId="10" xfId="0" applyFill="1" applyBorder="1"/>
    <xf numFmtId="0" fontId="15" fillId="0" borderId="0" xfId="0" applyFont="1"/>
    <xf numFmtId="0" fontId="16" fillId="8" borderId="15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right" wrapText="1"/>
    </xf>
    <xf numFmtId="0" fontId="18" fillId="8" borderId="15" xfId="0" applyFont="1" applyFill="1" applyBorder="1" applyAlignment="1">
      <alignment horizontal="center" wrapText="1"/>
    </xf>
    <xf numFmtId="0" fontId="19" fillId="0" borderId="0" xfId="0" applyFont="1"/>
    <xf numFmtId="0" fontId="21" fillId="0" borderId="3" xfId="0" applyFont="1" applyBorder="1"/>
    <xf numFmtId="0" fontId="22" fillId="0" borderId="2" xfId="0" applyFont="1" applyBorder="1"/>
    <xf numFmtId="0" fontId="21" fillId="0" borderId="1" xfId="0" applyFont="1" applyBorder="1"/>
    <xf numFmtId="0" fontId="11" fillId="0" borderId="5" xfId="0" applyFont="1" applyBorder="1"/>
    <xf numFmtId="0" fontId="1" fillId="2" borderId="3" xfId="0" applyFont="1" applyFill="1" applyBorder="1"/>
    <xf numFmtId="0" fontId="23" fillId="2" borderId="3" xfId="0" applyFont="1" applyFill="1" applyBorder="1"/>
    <xf numFmtId="0" fontId="21" fillId="2" borderId="3" xfId="0" applyFont="1" applyFill="1" applyBorder="1"/>
    <xf numFmtId="0" fontId="24" fillId="0" borderId="0" xfId="0" applyFont="1"/>
    <xf numFmtId="0" fontId="25" fillId="0" borderId="0" xfId="0" applyFont="1"/>
    <xf numFmtId="0" fontId="22" fillId="0" borderId="0" xfId="0" applyFont="1"/>
    <xf numFmtId="0" fontId="11" fillId="0" borderId="1" xfId="0" applyFont="1" applyBorder="1"/>
    <xf numFmtId="0" fontId="1" fillId="2" borderId="0" xfId="0" applyFont="1" applyFill="1"/>
    <xf numFmtId="0" fontId="0" fillId="2" borderId="3" xfId="0" applyFill="1" applyBorder="1"/>
    <xf numFmtId="0" fontId="11" fillId="0" borderId="2" xfId="0" applyFont="1" applyBorder="1"/>
    <xf numFmtId="0" fontId="26" fillId="0" borderId="0" xfId="0" applyFont="1"/>
    <xf numFmtId="0" fontId="27" fillId="0" borderId="2" xfId="0" applyFont="1" applyBorder="1"/>
    <xf numFmtId="0" fontId="28" fillId="0" borderId="5" xfId="0" applyFont="1" applyBorder="1"/>
    <xf numFmtId="0" fontId="29" fillId="0" borderId="3" xfId="0" applyFont="1" applyBorder="1"/>
    <xf numFmtId="0" fontId="28" fillId="0" borderId="1" xfId="0" applyFont="1" applyBorder="1"/>
    <xf numFmtId="0" fontId="16" fillId="8" borderId="15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A15" sqref="A15:B17"/>
    </sheetView>
  </sheetViews>
  <sheetFormatPr defaultRowHeight="15"/>
  <cols>
    <col min="1" max="2" width="32" customWidth="1"/>
    <col min="3" max="3" width="25.5703125" customWidth="1"/>
  </cols>
  <sheetData>
    <row r="1" spans="1:7" ht="18">
      <c r="A1" s="88" t="s">
        <v>0</v>
      </c>
      <c r="B1" s="6"/>
      <c r="C1" s="6"/>
      <c r="D1" s="6"/>
      <c r="E1" s="6"/>
      <c r="F1" s="6"/>
      <c r="G1" s="9"/>
    </row>
    <row r="2" spans="1:7">
      <c r="A2" s="3"/>
      <c r="B2" s="2"/>
      <c r="C2" s="2"/>
      <c r="D2" s="2"/>
      <c r="E2" s="2"/>
      <c r="F2" s="2"/>
      <c r="G2" s="10"/>
    </row>
    <row r="3" spans="1:7">
      <c r="A3" s="92" t="s">
        <v>19</v>
      </c>
      <c r="B3" s="2"/>
      <c r="C3" s="2"/>
      <c r="D3" s="2"/>
      <c r="E3" s="2"/>
      <c r="F3" s="2"/>
      <c r="G3" s="10"/>
    </row>
    <row r="4" spans="1:7">
      <c r="A4" s="4" t="s">
        <v>1</v>
      </c>
      <c r="B4" s="2" t="s">
        <v>2</v>
      </c>
      <c r="C4" s="2"/>
      <c r="D4" s="2"/>
      <c r="E4" s="2"/>
      <c r="F4" s="2"/>
      <c r="G4" s="10"/>
    </row>
    <row r="5" spans="1:7">
      <c r="A5" s="4" t="s">
        <v>3</v>
      </c>
      <c r="B5" s="2">
        <v>38</v>
      </c>
      <c r="C5" s="2"/>
      <c r="D5" s="2"/>
      <c r="E5" s="2"/>
      <c r="F5" s="2"/>
      <c r="G5" s="10"/>
    </row>
    <row r="6" spans="1:7">
      <c r="A6" s="4" t="s">
        <v>4</v>
      </c>
      <c r="B6" s="89" t="s">
        <v>5</v>
      </c>
      <c r="C6" s="2"/>
      <c r="D6" s="2"/>
      <c r="E6" s="2"/>
      <c r="F6" s="2"/>
      <c r="G6" s="10"/>
    </row>
    <row r="7" spans="1:7">
      <c r="A7" s="3"/>
      <c r="B7" s="2"/>
      <c r="C7" s="2"/>
      <c r="D7" s="2"/>
      <c r="E7" s="2"/>
      <c r="F7" s="2"/>
      <c r="G7" s="10"/>
    </row>
    <row r="8" spans="1:7">
      <c r="A8" s="5" t="s">
        <v>6</v>
      </c>
      <c r="B8" s="7" t="s">
        <v>7</v>
      </c>
      <c r="C8" s="7" t="s">
        <v>8</v>
      </c>
      <c r="D8" s="7">
        <v>2</v>
      </c>
      <c r="E8" s="7">
        <v>3</v>
      </c>
      <c r="F8" s="7">
        <v>4</v>
      </c>
      <c r="G8" s="12">
        <v>5</v>
      </c>
    </row>
    <row r="9" spans="1:7">
      <c r="A9" s="2" t="s">
        <v>10</v>
      </c>
      <c r="B9" s="2">
        <v>36459</v>
      </c>
      <c r="C9" s="2">
        <v>1510998</v>
      </c>
      <c r="D9" s="2">
        <v>5.57</v>
      </c>
      <c r="E9" s="2">
        <v>28.83</v>
      </c>
      <c r="F9" s="2">
        <v>46.2</v>
      </c>
      <c r="G9" s="2">
        <v>19.39</v>
      </c>
    </row>
    <row r="10" spans="1:7">
      <c r="A10" s="2" t="s">
        <v>11</v>
      </c>
      <c r="B10" s="2">
        <v>660</v>
      </c>
      <c r="C10" s="2">
        <v>32007</v>
      </c>
      <c r="D10" s="2">
        <v>2.71</v>
      </c>
      <c r="E10" s="2">
        <v>26.53</v>
      </c>
      <c r="F10" s="2">
        <v>49.41</v>
      </c>
      <c r="G10" s="2">
        <v>21.35</v>
      </c>
    </row>
    <row r="11" spans="1:7">
      <c r="A11" s="2" t="s">
        <v>12</v>
      </c>
      <c r="B11" s="2">
        <v>167</v>
      </c>
      <c r="C11" s="2">
        <v>12186</v>
      </c>
      <c r="D11" s="2">
        <v>2.93</v>
      </c>
      <c r="E11" s="2">
        <v>22.85</v>
      </c>
      <c r="F11" s="2">
        <v>48.29</v>
      </c>
      <c r="G11" s="2">
        <v>25.93</v>
      </c>
    </row>
    <row r="12" spans="1:7" s="22" customFormat="1" ht="15.75">
      <c r="A12" s="19" t="s">
        <v>110</v>
      </c>
      <c r="B12" s="19"/>
      <c r="C12" s="19">
        <v>146</v>
      </c>
      <c r="D12" s="19">
        <v>0</v>
      </c>
      <c r="E12" s="19">
        <v>4.79</v>
      </c>
      <c r="F12" s="19">
        <v>52.05</v>
      </c>
      <c r="G12" s="19">
        <v>43.15</v>
      </c>
    </row>
    <row r="15" spans="1:7">
      <c r="A15" s="4" t="s">
        <v>1</v>
      </c>
      <c r="B15" s="2" t="s">
        <v>2</v>
      </c>
      <c r="C15" s="2"/>
      <c r="D15" s="2"/>
      <c r="E15" s="2"/>
      <c r="F15" s="2"/>
      <c r="G15" s="10"/>
    </row>
    <row r="16" spans="1:7">
      <c r="A16" s="4" t="s">
        <v>3</v>
      </c>
      <c r="B16" s="2">
        <v>38</v>
      </c>
      <c r="C16" s="2"/>
      <c r="D16" s="2"/>
      <c r="E16" s="2"/>
      <c r="F16" s="2"/>
      <c r="G16" s="10"/>
    </row>
    <row r="17" spans="1:11">
      <c r="A17" s="4" t="s">
        <v>4</v>
      </c>
      <c r="B17" s="89" t="s">
        <v>18</v>
      </c>
      <c r="C17" s="2"/>
      <c r="D17" s="2"/>
      <c r="E17" s="2"/>
      <c r="F17" s="2"/>
      <c r="G17" s="10"/>
    </row>
    <row r="18" spans="1:11">
      <c r="A18" s="3"/>
      <c r="B18" s="2"/>
      <c r="C18" s="2"/>
      <c r="D18" s="2"/>
      <c r="E18" s="2"/>
      <c r="F18" s="2"/>
      <c r="G18" s="10"/>
    </row>
    <row r="19" spans="1:11" ht="15.75" thickBot="1">
      <c r="A19" s="5" t="s">
        <v>6</v>
      </c>
      <c r="B19" s="7" t="s">
        <v>7</v>
      </c>
      <c r="C19" s="7" t="s">
        <v>8</v>
      </c>
      <c r="D19" s="7">
        <v>2</v>
      </c>
      <c r="E19" s="7">
        <v>3</v>
      </c>
      <c r="F19" s="7">
        <v>4</v>
      </c>
      <c r="G19" s="12">
        <v>5</v>
      </c>
    </row>
    <row r="20" spans="1:11">
      <c r="A20" s="2" t="s">
        <v>10</v>
      </c>
      <c r="B20" s="2">
        <v>35097</v>
      </c>
      <c r="C20" s="2">
        <v>1383320</v>
      </c>
      <c r="D20" s="2">
        <v>8.6300000000000008</v>
      </c>
      <c r="E20" s="2">
        <v>34.01</v>
      </c>
      <c r="F20" s="2">
        <v>43.53</v>
      </c>
      <c r="G20" s="2">
        <v>13.83</v>
      </c>
    </row>
    <row r="21" spans="1:11">
      <c r="A21" s="2" t="s">
        <v>11</v>
      </c>
      <c r="B21" s="2">
        <v>658</v>
      </c>
      <c r="C21" s="2">
        <v>29645</v>
      </c>
      <c r="D21" s="2">
        <v>3.41</v>
      </c>
      <c r="E21" s="2">
        <v>29.16</v>
      </c>
      <c r="F21" s="2">
        <v>49.32</v>
      </c>
      <c r="G21" s="2">
        <v>18.11</v>
      </c>
    </row>
    <row r="22" spans="1:11">
      <c r="A22" s="2" t="s">
        <v>12</v>
      </c>
      <c r="B22" s="2">
        <v>166</v>
      </c>
      <c r="C22" s="2">
        <v>11136</v>
      </c>
      <c r="D22" s="2">
        <v>4.4000000000000004</v>
      </c>
      <c r="E22" s="2">
        <v>27.39</v>
      </c>
      <c r="F22" s="2">
        <v>48.28</v>
      </c>
      <c r="G22" s="2">
        <v>19.93</v>
      </c>
    </row>
    <row r="23" spans="1:11" ht="15.75">
      <c r="A23" s="19" t="s">
        <v>110</v>
      </c>
      <c r="B23" s="19"/>
      <c r="C23" s="19">
        <v>119</v>
      </c>
      <c r="D23" s="36">
        <v>3.36</v>
      </c>
      <c r="E23" s="19">
        <v>18.489999999999998</v>
      </c>
      <c r="F23" s="19">
        <v>52.94</v>
      </c>
      <c r="G23" s="36">
        <v>25.21</v>
      </c>
    </row>
    <row r="25" spans="1:11">
      <c r="A25" s="86" t="s">
        <v>151</v>
      </c>
      <c r="B25" s="47" t="s">
        <v>152</v>
      </c>
    </row>
    <row r="26" spans="1:11">
      <c r="A26" s="81" t="s">
        <v>128</v>
      </c>
    </row>
    <row r="27" spans="1:11">
      <c r="A27" s="81" t="s">
        <v>129</v>
      </c>
    </row>
    <row r="28" spans="1:11">
      <c r="A28" s="81" t="s">
        <v>130</v>
      </c>
    </row>
    <row r="29" spans="1:11" ht="15.75" thickBot="1">
      <c r="A29" s="81" t="s">
        <v>131</v>
      </c>
    </row>
    <row r="30" spans="1:11">
      <c r="A30" s="106" t="s">
        <v>132</v>
      </c>
      <c r="B30" s="82" t="s">
        <v>133</v>
      </c>
      <c r="C30" s="106" t="s">
        <v>135</v>
      </c>
      <c r="D30" s="106" t="s">
        <v>136</v>
      </c>
      <c r="E30" s="106" t="s">
        <v>137</v>
      </c>
      <c r="F30" s="106" t="s">
        <v>138</v>
      </c>
      <c r="G30" s="106" t="s">
        <v>139</v>
      </c>
      <c r="H30" s="106" t="s">
        <v>140</v>
      </c>
      <c r="I30" s="106" t="s">
        <v>141</v>
      </c>
      <c r="J30" s="106" t="s">
        <v>142</v>
      </c>
      <c r="K30" s="106" t="s">
        <v>143</v>
      </c>
    </row>
    <row r="31" spans="1:11" ht="15.75" thickBot="1">
      <c r="A31" s="107"/>
      <c r="B31" s="83" t="s">
        <v>134</v>
      </c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5.75" thickBot="1">
      <c r="A32" s="84" t="s">
        <v>144</v>
      </c>
      <c r="B32" s="84">
        <v>33</v>
      </c>
      <c r="C32" s="84">
        <v>8</v>
      </c>
      <c r="D32" s="84">
        <v>21</v>
      </c>
      <c r="E32" s="84">
        <v>4</v>
      </c>
      <c r="F32" s="84"/>
      <c r="G32" s="84"/>
      <c r="H32" s="84"/>
      <c r="I32" s="84">
        <v>87.9</v>
      </c>
      <c r="J32" s="84">
        <v>100</v>
      </c>
      <c r="K32" s="84">
        <v>69.3</v>
      </c>
    </row>
    <row r="33" spans="1:11" ht="15.75" thickBot="1">
      <c r="A33" s="84" t="s">
        <v>145</v>
      </c>
      <c r="B33" s="84">
        <v>31</v>
      </c>
      <c r="C33" s="84">
        <v>3</v>
      </c>
      <c r="D33" s="84">
        <v>26</v>
      </c>
      <c r="E33" s="84">
        <v>2</v>
      </c>
      <c r="F33" s="84"/>
      <c r="G33" s="84"/>
      <c r="H33" s="84"/>
      <c r="I33" s="84">
        <v>93.5</v>
      </c>
      <c r="J33" s="84">
        <v>100</v>
      </c>
      <c r="K33" s="84">
        <v>65.7</v>
      </c>
    </row>
    <row r="34" spans="1:11" ht="15.75" thickBot="1">
      <c r="A34" s="84" t="s">
        <v>146</v>
      </c>
      <c r="B34" s="84">
        <v>30</v>
      </c>
      <c r="C34" s="84">
        <v>9</v>
      </c>
      <c r="D34" s="84">
        <v>18</v>
      </c>
      <c r="E34" s="84">
        <v>3</v>
      </c>
      <c r="F34" s="84"/>
      <c r="G34" s="84"/>
      <c r="H34" s="84"/>
      <c r="I34" s="84">
        <v>90</v>
      </c>
      <c r="J34" s="84">
        <v>100</v>
      </c>
      <c r="K34" s="84">
        <v>72</v>
      </c>
    </row>
    <row r="35" spans="1:11" ht="15.75" thickBot="1">
      <c r="A35" s="84" t="s">
        <v>147</v>
      </c>
      <c r="B35" s="84">
        <v>33</v>
      </c>
      <c r="C35" s="84">
        <v>8</v>
      </c>
      <c r="D35" s="84">
        <v>22</v>
      </c>
      <c r="E35" s="84">
        <v>3</v>
      </c>
      <c r="F35" s="84"/>
      <c r="G35" s="84"/>
      <c r="H35" s="84"/>
      <c r="I35" s="84">
        <v>90.9</v>
      </c>
      <c r="J35" s="84">
        <v>100</v>
      </c>
      <c r="K35" s="84">
        <v>70.2</v>
      </c>
    </row>
    <row r="36" spans="1:11" ht="15.75" thickBot="1">
      <c r="A36" s="84" t="s">
        <v>148</v>
      </c>
      <c r="B36" s="84">
        <v>32</v>
      </c>
      <c r="C36" s="84">
        <v>4</v>
      </c>
      <c r="D36" s="84">
        <v>24</v>
      </c>
      <c r="E36" s="84">
        <v>4</v>
      </c>
      <c r="F36" s="84"/>
      <c r="G36" s="84"/>
      <c r="H36" s="84"/>
      <c r="I36" s="84">
        <v>87.5</v>
      </c>
      <c r="J36" s="84">
        <v>100</v>
      </c>
      <c r="K36" s="84">
        <v>65</v>
      </c>
    </row>
    <row r="37" spans="1:11">
      <c r="A37" s="85">
        <v>4</v>
      </c>
      <c r="B37" s="85">
        <v>159</v>
      </c>
      <c r="C37" s="85">
        <v>32</v>
      </c>
      <c r="D37" s="85">
        <v>111</v>
      </c>
      <c r="E37" s="85">
        <v>16</v>
      </c>
      <c r="F37" s="85"/>
      <c r="G37" s="85"/>
      <c r="H37" s="85"/>
      <c r="I37" s="85">
        <v>89.9</v>
      </c>
      <c r="J37" s="85">
        <v>100</v>
      </c>
      <c r="K37" s="85">
        <v>68.400000000000006</v>
      </c>
    </row>
    <row r="38" spans="1:11">
      <c r="A38" s="64"/>
      <c r="B38" s="64"/>
      <c r="C38" s="64">
        <v>20</v>
      </c>
      <c r="D38" s="64">
        <v>70</v>
      </c>
      <c r="E38" s="64">
        <v>10</v>
      </c>
      <c r="F38" s="64">
        <v>0</v>
      </c>
      <c r="G38" s="64"/>
      <c r="H38" s="64"/>
      <c r="I38" s="64"/>
      <c r="J38" s="64"/>
      <c r="K38" s="64"/>
    </row>
    <row r="39" spans="1:11">
      <c r="A39" s="86" t="s">
        <v>150</v>
      </c>
      <c r="B39" s="47" t="s">
        <v>152</v>
      </c>
    </row>
    <row r="40" spans="1:11">
      <c r="A40" s="81" t="s">
        <v>149</v>
      </c>
    </row>
    <row r="41" spans="1:11">
      <c r="A41" s="81" t="s">
        <v>129</v>
      </c>
    </row>
    <row r="42" spans="1:11">
      <c r="A42" s="81" t="s">
        <v>130</v>
      </c>
    </row>
    <row r="43" spans="1:11" ht="15.75" thickBot="1">
      <c r="A43" s="81" t="s">
        <v>131</v>
      </c>
    </row>
    <row r="44" spans="1:11">
      <c r="A44" s="106" t="s">
        <v>132</v>
      </c>
      <c r="B44" s="82" t="s">
        <v>133</v>
      </c>
      <c r="C44" s="106" t="s">
        <v>135</v>
      </c>
      <c r="D44" s="106" t="s">
        <v>136</v>
      </c>
      <c r="E44" s="106" t="s">
        <v>137</v>
      </c>
      <c r="F44" s="106" t="s">
        <v>138</v>
      </c>
      <c r="G44" s="106" t="s">
        <v>139</v>
      </c>
      <c r="H44" s="106" t="s">
        <v>140</v>
      </c>
      <c r="I44" s="106" t="s">
        <v>141</v>
      </c>
      <c r="J44" s="106" t="s">
        <v>142</v>
      </c>
      <c r="K44" s="106" t="s">
        <v>143</v>
      </c>
    </row>
    <row r="45" spans="1:11" ht="15.75" thickBot="1">
      <c r="A45" s="107"/>
      <c r="B45" s="83" t="s">
        <v>134</v>
      </c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5.75" thickBot="1">
      <c r="A46" s="84" t="s">
        <v>144</v>
      </c>
      <c r="B46" s="84">
        <v>30</v>
      </c>
      <c r="C46" s="84">
        <v>9</v>
      </c>
      <c r="D46" s="84">
        <v>16</v>
      </c>
      <c r="E46" s="84">
        <v>5</v>
      </c>
      <c r="F46" s="84"/>
      <c r="G46" s="84"/>
      <c r="H46" s="84"/>
      <c r="I46" s="84">
        <v>83.3</v>
      </c>
      <c r="J46" s="84">
        <v>100</v>
      </c>
      <c r="K46" s="84">
        <v>70.099999999999994</v>
      </c>
    </row>
    <row r="47" spans="1:11" ht="15.75" thickBot="1">
      <c r="A47" s="84" t="s">
        <v>145</v>
      </c>
      <c r="B47" s="84">
        <v>26</v>
      </c>
      <c r="C47" s="84">
        <v>3</v>
      </c>
      <c r="D47" s="84">
        <v>15</v>
      </c>
      <c r="E47" s="84">
        <v>8</v>
      </c>
      <c r="F47" s="84"/>
      <c r="G47" s="84"/>
      <c r="H47" s="84"/>
      <c r="I47" s="84">
        <v>69.2</v>
      </c>
      <c r="J47" s="84">
        <v>100</v>
      </c>
      <c r="K47" s="84">
        <v>59.5</v>
      </c>
    </row>
    <row r="48" spans="1:11" ht="15.75" thickBot="1">
      <c r="A48" s="84" t="s">
        <v>146</v>
      </c>
      <c r="B48" s="84">
        <v>31</v>
      </c>
      <c r="C48" s="84">
        <v>8</v>
      </c>
      <c r="D48" s="84">
        <v>19</v>
      </c>
      <c r="E48" s="84">
        <v>4</v>
      </c>
      <c r="F48" s="84"/>
      <c r="G48" s="84"/>
      <c r="H48" s="84"/>
      <c r="I48" s="84">
        <v>87.1</v>
      </c>
      <c r="J48" s="84">
        <v>100</v>
      </c>
      <c r="K48" s="84">
        <v>69.7</v>
      </c>
    </row>
    <row r="49" spans="1:11" ht="15.75" thickBot="1">
      <c r="A49" s="84" t="s">
        <v>147</v>
      </c>
      <c r="B49" s="84">
        <v>30</v>
      </c>
      <c r="C49" s="84">
        <v>11</v>
      </c>
      <c r="D49" s="84">
        <v>14</v>
      </c>
      <c r="E49" s="84">
        <v>5</v>
      </c>
      <c r="F49" s="84"/>
      <c r="G49" s="84"/>
      <c r="H49" s="84"/>
      <c r="I49" s="84">
        <v>83.3</v>
      </c>
      <c r="J49" s="84">
        <v>100</v>
      </c>
      <c r="K49" s="84">
        <v>72.5</v>
      </c>
    </row>
    <row r="50" spans="1:11" ht="15.75" thickBot="1">
      <c r="A50" s="84" t="s">
        <v>148</v>
      </c>
      <c r="B50" s="84">
        <v>31</v>
      </c>
      <c r="C50" s="84">
        <v>4</v>
      </c>
      <c r="D50" s="84">
        <v>23</v>
      </c>
      <c r="E50" s="84">
        <v>4</v>
      </c>
      <c r="F50" s="84"/>
      <c r="G50" s="84"/>
      <c r="H50" s="84"/>
      <c r="I50" s="84">
        <v>87.1</v>
      </c>
      <c r="J50" s="84">
        <v>100</v>
      </c>
      <c r="K50" s="84">
        <v>65</v>
      </c>
    </row>
    <row r="51" spans="1:11">
      <c r="A51" s="85">
        <v>4</v>
      </c>
      <c r="B51" s="85">
        <v>148</v>
      </c>
      <c r="C51" s="85">
        <v>35</v>
      </c>
      <c r="D51" s="85">
        <v>87</v>
      </c>
      <c r="E51" s="85">
        <v>26</v>
      </c>
      <c r="F51" s="85"/>
      <c r="G51" s="85"/>
      <c r="H51" s="85"/>
      <c r="I51" s="85">
        <v>82.4</v>
      </c>
      <c r="J51" s="85">
        <v>100</v>
      </c>
      <c r="K51" s="85">
        <v>67.599999999999994</v>
      </c>
    </row>
    <row r="52" spans="1:11">
      <c r="A52" s="64"/>
      <c r="B52" s="64"/>
      <c r="C52" s="64">
        <v>23.6</v>
      </c>
      <c r="D52" s="64">
        <v>58.8</v>
      </c>
      <c r="E52" s="64">
        <v>17.600000000000001</v>
      </c>
      <c r="F52" s="64"/>
      <c r="G52" s="64"/>
      <c r="H52" s="64"/>
      <c r="I52" s="64"/>
      <c r="J52" s="64"/>
      <c r="K52" s="64"/>
    </row>
  </sheetData>
  <sheetProtection formatCells="0" formatColumns="0" formatRows="0" insertColumns="0" insertRows="0" insertHyperlinks="0" deleteColumns="0" deleteRows="0" sort="0" autoFilter="0" pivotTables="0"/>
  <mergeCells count="20">
    <mergeCell ref="G44:G45"/>
    <mergeCell ref="A30:A31"/>
    <mergeCell ref="C30:C31"/>
    <mergeCell ref="D30:D31"/>
    <mergeCell ref="E30:E31"/>
    <mergeCell ref="F30:F31"/>
    <mergeCell ref="G30:G31"/>
    <mergeCell ref="A44:A45"/>
    <mergeCell ref="C44:C45"/>
    <mergeCell ref="D44:D45"/>
    <mergeCell ref="E44:E45"/>
    <mergeCell ref="F44:F45"/>
    <mergeCell ref="H44:H45"/>
    <mergeCell ref="I44:I45"/>
    <mergeCell ref="J44:J45"/>
    <mergeCell ref="K44:K45"/>
    <mergeCell ref="H30:H31"/>
    <mergeCell ref="I30:I31"/>
    <mergeCell ref="J30:J31"/>
    <mergeCell ref="K30:K3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B26" sqref="B26"/>
    </sheetView>
  </sheetViews>
  <sheetFormatPr defaultRowHeight="18.75"/>
  <cols>
    <col min="1" max="1" width="33.28515625" customWidth="1"/>
    <col min="2" max="2" width="5.28515625" customWidth="1"/>
    <col min="3" max="4" width="9.140625" customWidth="1"/>
    <col min="5" max="5" width="7.7109375" style="28" customWidth="1"/>
    <col min="6" max="6" width="9.85546875" customWidth="1"/>
    <col min="7" max="7" width="5.5703125" customWidth="1"/>
    <col min="10" max="10" width="9.140625" style="29"/>
  </cols>
  <sheetData>
    <row r="1" spans="1:12">
      <c r="A1" s="96" t="s">
        <v>14</v>
      </c>
      <c r="B1" s="13"/>
      <c r="C1" s="6"/>
      <c r="D1" s="6"/>
      <c r="E1" s="25"/>
      <c r="F1" s="9"/>
      <c r="G1" s="13"/>
      <c r="H1" s="6"/>
      <c r="I1" s="6"/>
      <c r="J1" s="25"/>
      <c r="K1" s="30"/>
      <c r="L1" s="33"/>
    </row>
    <row r="2" spans="1:12">
      <c r="B2" s="3"/>
      <c r="C2" s="2"/>
      <c r="D2" s="2"/>
      <c r="E2" s="26"/>
      <c r="F2" s="10"/>
      <c r="G2" s="3"/>
      <c r="H2" s="2"/>
      <c r="I2" s="2"/>
      <c r="J2" s="26"/>
      <c r="K2" s="31"/>
      <c r="L2" s="33"/>
    </row>
    <row r="3" spans="1:12">
      <c r="A3" s="98" t="s">
        <v>26</v>
      </c>
      <c r="B3" s="99"/>
      <c r="C3" s="2"/>
      <c r="D3" s="2"/>
      <c r="E3" s="26"/>
      <c r="F3" s="10"/>
      <c r="G3" s="3"/>
      <c r="H3" s="2"/>
      <c r="I3" s="2"/>
      <c r="J3" s="26"/>
      <c r="K3" s="31"/>
      <c r="L3" s="33"/>
    </row>
    <row r="4" spans="1:12">
      <c r="A4" s="1" t="s">
        <v>1</v>
      </c>
      <c r="B4" s="3" t="s">
        <v>15</v>
      </c>
      <c r="C4" s="2"/>
      <c r="D4" s="2"/>
      <c r="E4" s="26"/>
      <c r="F4" s="10"/>
      <c r="G4" s="3" t="s">
        <v>15</v>
      </c>
      <c r="H4" s="2"/>
      <c r="I4" s="2"/>
      <c r="J4" s="26"/>
      <c r="K4" s="31"/>
      <c r="L4" s="33"/>
    </row>
    <row r="5" spans="1:12">
      <c r="A5" s="1" t="s">
        <v>3</v>
      </c>
      <c r="B5" s="3">
        <v>20</v>
      </c>
      <c r="C5" s="2"/>
      <c r="D5" s="2"/>
      <c r="E5" s="26"/>
      <c r="F5" s="10"/>
      <c r="G5" s="3">
        <v>20</v>
      </c>
      <c r="H5" s="2"/>
      <c r="I5" s="2"/>
      <c r="J5" s="26"/>
      <c r="K5" s="31"/>
      <c r="L5" s="33"/>
    </row>
    <row r="6" spans="1:12">
      <c r="A6" s="1" t="s">
        <v>4</v>
      </c>
      <c r="B6" s="87" t="s">
        <v>5</v>
      </c>
      <c r="C6" s="97"/>
      <c r="D6" s="2"/>
      <c r="E6" s="26"/>
      <c r="F6" s="10"/>
      <c r="G6" s="87" t="s">
        <v>18</v>
      </c>
      <c r="H6" s="97"/>
      <c r="I6" s="2"/>
      <c r="J6" s="26"/>
      <c r="K6" s="31"/>
      <c r="L6" s="33"/>
    </row>
    <row r="7" spans="1:12">
      <c r="B7" s="3"/>
      <c r="C7" s="2"/>
      <c r="D7" s="2"/>
      <c r="E7" s="26"/>
      <c r="F7" s="10"/>
      <c r="G7" s="3"/>
      <c r="H7" s="2"/>
      <c r="I7" s="2"/>
      <c r="J7" s="26"/>
      <c r="K7" s="31"/>
      <c r="L7" s="33"/>
    </row>
    <row r="8" spans="1:12" ht="19.5" thickBot="1">
      <c r="A8" s="1" t="s">
        <v>27</v>
      </c>
      <c r="B8" s="5" t="s">
        <v>9</v>
      </c>
      <c r="C8" s="8" t="s">
        <v>11</v>
      </c>
      <c r="D8" s="8" t="s">
        <v>12</v>
      </c>
      <c r="E8" s="27">
        <v>148</v>
      </c>
      <c r="F8" s="11" t="s">
        <v>28</v>
      </c>
      <c r="G8" s="5" t="s">
        <v>9</v>
      </c>
      <c r="H8" s="8" t="s">
        <v>11</v>
      </c>
      <c r="I8" s="8" t="s">
        <v>12</v>
      </c>
      <c r="J8" s="27">
        <v>148</v>
      </c>
      <c r="K8" s="32" t="s">
        <v>28</v>
      </c>
      <c r="L8" s="33"/>
    </row>
    <row r="9" spans="1:12">
      <c r="B9" s="2"/>
      <c r="C9" s="2" t="s">
        <v>53</v>
      </c>
      <c r="D9" s="2" t="s">
        <v>54</v>
      </c>
      <c r="E9" s="26" t="s">
        <v>55</v>
      </c>
      <c r="F9" s="2" t="s">
        <v>56</v>
      </c>
      <c r="G9" s="2"/>
      <c r="H9" s="2" t="s">
        <v>102</v>
      </c>
      <c r="I9" s="2" t="s">
        <v>103</v>
      </c>
      <c r="J9" s="26" t="s">
        <v>104</v>
      </c>
      <c r="K9" s="31" t="s">
        <v>105</v>
      </c>
      <c r="L9" s="33"/>
    </row>
    <row r="10" spans="1:12">
      <c r="A10" t="s">
        <v>57</v>
      </c>
      <c r="B10" s="2">
        <v>1</v>
      </c>
      <c r="C10" s="2">
        <v>93.47</v>
      </c>
      <c r="D10" s="2">
        <v>93.6</v>
      </c>
      <c r="E10" s="26">
        <v>91.84</v>
      </c>
      <c r="F10" s="2">
        <v>93.07</v>
      </c>
      <c r="G10" s="2">
        <v>1</v>
      </c>
      <c r="H10" s="2">
        <v>92.24</v>
      </c>
      <c r="I10" s="2">
        <v>92.4</v>
      </c>
      <c r="J10" s="26">
        <v>88.1</v>
      </c>
      <c r="K10" s="31">
        <v>90.4</v>
      </c>
      <c r="L10" s="34">
        <v>-3.74</v>
      </c>
    </row>
    <row r="11" spans="1:12">
      <c r="A11" t="s">
        <v>58</v>
      </c>
      <c r="B11" s="2">
        <v>1</v>
      </c>
      <c r="C11" s="2">
        <v>85.6</v>
      </c>
      <c r="D11" s="2">
        <v>85.96</v>
      </c>
      <c r="E11" s="26">
        <v>82.99</v>
      </c>
      <c r="F11" s="2">
        <v>84.19</v>
      </c>
      <c r="G11" s="2">
        <v>1</v>
      </c>
      <c r="H11" s="2">
        <v>82.11</v>
      </c>
      <c r="I11" s="2">
        <v>81.93</v>
      </c>
      <c r="J11" s="26">
        <v>89.68</v>
      </c>
      <c r="K11" s="31">
        <v>79.31</v>
      </c>
      <c r="L11" s="34">
        <f>6.69</f>
        <v>6.69</v>
      </c>
    </row>
    <row r="12" spans="1:12">
      <c r="A12" t="s">
        <v>59</v>
      </c>
      <c r="B12" s="2">
        <v>2</v>
      </c>
      <c r="C12" s="2">
        <v>85.96</v>
      </c>
      <c r="D12" s="2">
        <v>87.7</v>
      </c>
      <c r="E12" s="26">
        <v>93.54</v>
      </c>
      <c r="F12" s="2">
        <v>84.28</v>
      </c>
      <c r="G12" s="2">
        <v>2</v>
      </c>
      <c r="H12" s="2">
        <v>83.77</v>
      </c>
      <c r="I12" s="2">
        <v>84.92</v>
      </c>
      <c r="J12" s="26">
        <v>84.92</v>
      </c>
      <c r="K12" s="31">
        <v>81.3</v>
      </c>
      <c r="L12" s="34">
        <v>-8.6199999999999992</v>
      </c>
    </row>
    <row r="13" spans="1:12">
      <c r="A13" t="s">
        <v>60</v>
      </c>
      <c r="B13" s="2">
        <v>1</v>
      </c>
      <c r="C13" s="2">
        <v>62.94</v>
      </c>
      <c r="D13" s="2">
        <v>64.2</v>
      </c>
      <c r="E13" s="26">
        <v>74.150000000000006</v>
      </c>
      <c r="F13" s="2">
        <v>60.97</v>
      </c>
      <c r="G13" s="2">
        <v>1</v>
      </c>
      <c r="H13" s="2">
        <v>61.86</v>
      </c>
      <c r="I13" s="2">
        <v>62.4</v>
      </c>
      <c r="J13" s="26">
        <v>70.63</v>
      </c>
      <c r="K13" s="31">
        <v>57.26</v>
      </c>
      <c r="L13" s="34">
        <v>-3.52</v>
      </c>
    </row>
    <row r="14" spans="1:12">
      <c r="A14" t="s">
        <v>61</v>
      </c>
      <c r="B14" s="2">
        <v>1</v>
      </c>
      <c r="C14" s="2">
        <v>69.63</v>
      </c>
      <c r="D14" s="2">
        <v>69.58</v>
      </c>
      <c r="E14" s="26">
        <v>61.9</v>
      </c>
      <c r="F14" s="2">
        <v>68.09</v>
      </c>
      <c r="G14" s="2">
        <v>1</v>
      </c>
      <c r="H14" s="2">
        <v>64.709999999999994</v>
      </c>
      <c r="I14" s="2">
        <v>65.03</v>
      </c>
      <c r="J14" s="26">
        <v>50</v>
      </c>
      <c r="K14" s="31">
        <v>59.79</v>
      </c>
      <c r="L14" s="37">
        <v>-11.9</v>
      </c>
    </row>
    <row r="15" spans="1:12">
      <c r="A15" t="s">
        <v>62</v>
      </c>
      <c r="B15" s="2">
        <v>1</v>
      </c>
      <c r="C15" s="2">
        <v>57.51</v>
      </c>
      <c r="D15" s="2">
        <v>57.55</v>
      </c>
      <c r="E15" s="26">
        <v>53.74</v>
      </c>
      <c r="F15" s="2">
        <v>56.11</v>
      </c>
      <c r="G15" s="2">
        <v>1</v>
      </c>
      <c r="H15" s="2">
        <v>49.71</v>
      </c>
      <c r="I15" s="2">
        <v>48.42</v>
      </c>
      <c r="J15" s="26">
        <v>42.06</v>
      </c>
      <c r="K15" s="31">
        <v>46.31</v>
      </c>
      <c r="L15" s="37">
        <v>-11.68</v>
      </c>
    </row>
    <row r="16" spans="1:12">
      <c r="A16" t="s">
        <v>63</v>
      </c>
      <c r="B16" s="2">
        <v>1</v>
      </c>
      <c r="C16" s="2">
        <v>94.46</v>
      </c>
      <c r="D16" s="2">
        <v>94.72</v>
      </c>
      <c r="E16" s="26">
        <v>99.32</v>
      </c>
      <c r="F16" s="2">
        <v>93.12</v>
      </c>
      <c r="G16" s="2">
        <v>1</v>
      </c>
      <c r="H16" s="2">
        <v>93.01</v>
      </c>
      <c r="I16" s="2">
        <v>93.08</v>
      </c>
      <c r="J16" s="26">
        <v>93.65</v>
      </c>
      <c r="K16" s="31">
        <v>91.19</v>
      </c>
      <c r="L16" s="34">
        <v>-5.67</v>
      </c>
    </row>
    <row r="17" spans="1:17">
      <c r="A17" t="s">
        <v>64</v>
      </c>
      <c r="B17" s="2">
        <v>1</v>
      </c>
      <c r="C17" s="2">
        <v>86.32</v>
      </c>
      <c r="D17" s="2">
        <v>87.43</v>
      </c>
      <c r="E17" s="26">
        <v>94.56</v>
      </c>
      <c r="F17" s="2">
        <v>84.52</v>
      </c>
      <c r="G17" s="2">
        <v>1</v>
      </c>
      <c r="H17" s="2">
        <v>83.34</v>
      </c>
      <c r="I17" s="2">
        <v>84.5</v>
      </c>
      <c r="J17" s="26">
        <v>89.68</v>
      </c>
      <c r="K17" s="31">
        <v>81.040000000000006</v>
      </c>
      <c r="L17" s="34">
        <v>-4.88</v>
      </c>
    </row>
    <row r="18" spans="1:17">
      <c r="A18" t="s">
        <v>65</v>
      </c>
      <c r="B18" s="2">
        <v>1</v>
      </c>
      <c r="C18" s="2">
        <v>66.25</v>
      </c>
      <c r="D18" s="2">
        <v>69.56</v>
      </c>
      <c r="E18" s="26">
        <v>80.95</v>
      </c>
      <c r="F18" s="2">
        <v>64.83</v>
      </c>
      <c r="G18" s="2">
        <v>1</v>
      </c>
      <c r="H18" s="2">
        <v>61.88</v>
      </c>
      <c r="I18" s="2">
        <v>63.23</v>
      </c>
      <c r="J18" s="26">
        <v>69.84</v>
      </c>
      <c r="K18" s="31">
        <v>57.72</v>
      </c>
      <c r="L18" s="37">
        <v>-11.11</v>
      </c>
    </row>
    <row r="19" spans="1:17">
      <c r="A19" t="s">
        <v>66</v>
      </c>
      <c r="B19" s="2">
        <v>2</v>
      </c>
      <c r="C19" s="2">
        <v>50.14</v>
      </c>
      <c r="D19" s="2">
        <v>54.7</v>
      </c>
      <c r="E19" s="26">
        <v>76.87</v>
      </c>
      <c r="F19" s="2">
        <v>47.48</v>
      </c>
      <c r="G19" s="2">
        <v>2</v>
      </c>
      <c r="H19" s="2">
        <v>45.59</v>
      </c>
      <c r="I19" s="2">
        <v>49.16</v>
      </c>
      <c r="J19" s="26">
        <v>69.44</v>
      </c>
      <c r="K19" s="31">
        <v>41.69</v>
      </c>
      <c r="L19" s="34">
        <v>-7.43</v>
      </c>
    </row>
    <row r="20" spans="1:17">
      <c r="A20" t="s">
        <v>67</v>
      </c>
      <c r="B20" s="2">
        <v>1</v>
      </c>
      <c r="C20" s="2">
        <v>57.77</v>
      </c>
      <c r="D20" s="2">
        <v>61.03</v>
      </c>
      <c r="E20" s="26">
        <v>78.23</v>
      </c>
      <c r="F20" s="2">
        <v>55.23</v>
      </c>
      <c r="G20" s="2">
        <v>1</v>
      </c>
      <c r="H20" s="2">
        <v>55.17</v>
      </c>
      <c r="I20" s="2">
        <v>56.3</v>
      </c>
      <c r="J20" s="26">
        <v>63.49</v>
      </c>
      <c r="K20" s="31">
        <v>50.57</v>
      </c>
      <c r="L20" s="57">
        <v>-14.74</v>
      </c>
    </row>
    <row r="21" spans="1:17">
      <c r="A21" t="s">
        <v>68</v>
      </c>
      <c r="B21" s="2">
        <v>1</v>
      </c>
      <c r="C21" s="2">
        <v>47.72</v>
      </c>
      <c r="D21" s="2">
        <v>51.22</v>
      </c>
      <c r="E21" s="26">
        <v>69.39</v>
      </c>
      <c r="F21" s="2">
        <v>45.07</v>
      </c>
      <c r="G21" s="2">
        <v>1</v>
      </c>
      <c r="H21" s="2">
        <v>44.93</v>
      </c>
      <c r="I21" s="2">
        <v>43.58</v>
      </c>
      <c r="J21" s="26">
        <v>65.08</v>
      </c>
      <c r="K21" s="31">
        <v>40.28</v>
      </c>
      <c r="L21" s="57">
        <v>-4.3099999999999996</v>
      </c>
      <c r="Q21" s="47"/>
    </row>
    <row r="22" spans="1:17">
      <c r="A22" t="s">
        <v>69</v>
      </c>
      <c r="B22" s="2">
        <v>2</v>
      </c>
      <c r="C22" s="2">
        <v>59.6</v>
      </c>
      <c r="D22" s="2">
        <v>64.47</v>
      </c>
      <c r="E22" s="26">
        <v>55.44</v>
      </c>
      <c r="F22" s="2">
        <v>58.65</v>
      </c>
      <c r="G22" s="2">
        <v>2</v>
      </c>
      <c r="H22" s="2">
        <v>54.84</v>
      </c>
      <c r="I22" s="2">
        <v>58.42</v>
      </c>
      <c r="J22" s="26">
        <v>49.6</v>
      </c>
      <c r="K22" s="31">
        <v>52.46</v>
      </c>
      <c r="L22" s="34">
        <v>-5.84</v>
      </c>
    </row>
    <row r="23" spans="1:17">
      <c r="A23" t="s">
        <v>70</v>
      </c>
      <c r="B23" s="2">
        <v>2</v>
      </c>
      <c r="C23" s="2">
        <v>66.959999999999994</v>
      </c>
      <c r="D23" s="2">
        <v>68.39</v>
      </c>
      <c r="E23" s="26">
        <v>62.24</v>
      </c>
      <c r="F23" s="2">
        <v>67.739999999999995</v>
      </c>
      <c r="G23" s="2">
        <v>2</v>
      </c>
      <c r="H23" s="2">
        <v>65.650000000000006</v>
      </c>
      <c r="I23" s="2">
        <v>66.7</v>
      </c>
      <c r="J23" s="26">
        <v>92.86</v>
      </c>
      <c r="K23" s="31">
        <v>65.069999999999993</v>
      </c>
      <c r="L23" s="38">
        <v>30.62</v>
      </c>
    </row>
    <row r="24" spans="1:17">
      <c r="A24" t="s">
        <v>71</v>
      </c>
      <c r="B24" s="2">
        <v>2</v>
      </c>
      <c r="C24" s="2">
        <v>16.21</v>
      </c>
      <c r="D24" s="2">
        <v>19.440000000000001</v>
      </c>
      <c r="E24" s="26">
        <v>23.13</v>
      </c>
      <c r="F24" s="2">
        <v>16.760000000000002</v>
      </c>
      <c r="G24" s="2">
        <v>2</v>
      </c>
      <c r="H24" s="2">
        <v>12.38</v>
      </c>
      <c r="I24" s="2">
        <v>14.44</v>
      </c>
      <c r="J24" s="26">
        <v>28.17</v>
      </c>
      <c r="K24" s="31">
        <v>11.41</v>
      </c>
      <c r="L24" s="34">
        <v>4.9400000000000004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4"/>
  <sheetViews>
    <sheetView workbookViewId="0">
      <selection activeCell="C32" sqref="C32"/>
    </sheetView>
  </sheetViews>
  <sheetFormatPr defaultRowHeight="15"/>
  <sheetData>
    <row r="1" spans="1:81" ht="21">
      <c r="A1" s="101" t="s">
        <v>17</v>
      </c>
      <c r="B1" s="101"/>
    </row>
    <row r="2" spans="1:81" ht="18.75">
      <c r="A2" s="41" t="s">
        <v>76</v>
      </c>
      <c r="B2" s="42"/>
      <c r="C2" s="42"/>
      <c r="D2" s="42"/>
      <c r="E2" s="43"/>
      <c r="F2" s="42"/>
      <c r="G2" s="42"/>
      <c r="H2" s="42"/>
      <c r="I2" s="42"/>
      <c r="J2" s="43"/>
      <c r="K2" s="44"/>
      <c r="L2" s="45"/>
      <c r="M2" s="41"/>
      <c r="N2" s="41"/>
      <c r="O2" s="41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</row>
    <row r="3" spans="1:81" ht="18.75">
      <c r="A3" s="41" t="s">
        <v>77</v>
      </c>
      <c r="B3" s="42"/>
      <c r="C3" s="42"/>
      <c r="D3" s="42"/>
      <c r="E3" s="43"/>
      <c r="F3" s="42"/>
      <c r="G3" s="42"/>
      <c r="H3" s="42"/>
      <c r="I3" s="42"/>
      <c r="J3" s="43"/>
      <c r="K3" s="44"/>
      <c r="L3" s="45"/>
      <c r="M3" s="41"/>
      <c r="N3" s="41"/>
      <c r="O3" s="41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</row>
    <row r="4" spans="1:81" ht="18.75">
      <c r="A4" s="48" t="s">
        <v>78</v>
      </c>
      <c r="B4" s="58"/>
      <c r="C4" s="58"/>
      <c r="D4" s="58"/>
      <c r="E4" s="59"/>
      <c r="F4" s="58"/>
      <c r="G4" s="58"/>
      <c r="H4" s="58"/>
      <c r="I4" s="58"/>
      <c r="J4" s="59"/>
      <c r="K4" s="60"/>
      <c r="L4" s="57"/>
      <c r="M4" s="48"/>
      <c r="N4" s="48"/>
      <c r="O4" s="48"/>
      <c r="P4" s="48"/>
      <c r="Q4" s="48"/>
      <c r="R4" s="48"/>
      <c r="S4" s="4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</row>
    <row r="5" spans="1:81" ht="18.75">
      <c r="A5" s="41" t="s">
        <v>79</v>
      </c>
      <c r="B5" s="42"/>
      <c r="C5" s="42"/>
      <c r="D5" s="42"/>
      <c r="E5" s="43"/>
      <c r="F5" s="42"/>
      <c r="G5" s="42"/>
      <c r="H5" s="42"/>
      <c r="I5" s="42"/>
      <c r="J5" s="43"/>
      <c r="K5" s="44"/>
      <c r="L5" s="45"/>
      <c r="M5" s="41"/>
      <c r="N5" s="41"/>
      <c r="O5" s="41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</row>
    <row r="6" spans="1:81" ht="18.75">
      <c r="A6" s="41" t="s">
        <v>80</v>
      </c>
      <c r="B6" s="42"/>
      <c r="C6" s="42"/>
      <c r="D6" s="42"/>
      <c r="E6" s="43"/>
      <c r="F6" s="42"/>
      <c r="G6" s="42"/>
      <c r="H6" s="42"/>
      <c r="I6" s="42"/>
      <c r="J6" s="43"/>
      <c r="K6" s="44"/>
      <c r="L6" s="45"/>
      <c r="M6" s="41"/>
      <c r="N6" s="41"/>
      <c r="O6" s="41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</row>
    <row r="7" spans="1:81" ht="18.75">
      <c r="A7" s="41" t="s">
        <v>81</v>
      </c>
      <c r="B7" s="42"/>
      <c r="C7" s="42"/>
      <c r="D7" s="42"/>
      <c r="E7" s="43"/>
      <c r="F7" s="42"/>
      <c r="G7" s="42"/>
      <c r="H7" s="42"/>
      <c r="I7" s="42"/>
      <c r="J7" s="43"/>
      <c r="K7" s="44"/>
      <c r="L7" s="45"/>
      <c r="M7" s="41"/>
      <c r="N7" s="41"/>
      <c r="O7" s="41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</row>
    <row r="8" spans="1:81" ht="18.75">
      <c r="A8" s="41" t="s">
        <v>82</v>
      </c>
      <c r="B8" s="42"/>
      <c r="C8" s="42"/>
      <c r="D8" s="42"/>
      <c r="E8" s="43"/>
      <c r="F8" s="42"/>
      <c r="G8" s="42"/>
      <c r="H8" s="42"/>
      <c r="I8" s="42"/>
      <c r="J8" s="43"/>
      <c r="K8" s="44"/>
      <c r="L8" s="45"/>
      <c r="M8" s="41"/>
      <c r="N8" s="41"/>
      <c r="O8" s="41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</row>
    <row r="9" spans="1:81" ht="18.75">
      <c r="A9" s="41" t="s">
        <v>83</v>
      </c>
      <c r="B9" s="42"/>
      <c r="C9" s="42"/>
      <c r="D9" s="42"/>
      <c r="E9" s="43"/>
      <c r="F9" s="42"/>
      <c r="G9" s="42"/>
      <c r="H9" s="42"/>
      <c r="I9" s="42"/>
      <c r="J9" s="43"/>
      <c r="K9" s="44"/>
      <c r="L9" s="45"/>
      <c r="M9" s="41"/>
      <c r="N9" s="41"/>
      <c r="O9" s="41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</row>
    <row r="10" spans="1:81" ht="18.75">
      <c r="A10" s="41" t="s">
        <v>84</v>
      </c>
      <c r="B10" s="42"/>
      <c r="C10" s="42"/>
      <c r="D10" s="42"/>
      <c r="E10" s="43"/>
      <c r="F10" s="42"/>
      <c r="G10" s="42"/>
      <c r="H10" s="42"/>
      <c r="I10" s="42"/>
      <c r="J10" s="43"/>
      <c r="K10" s="44"/>
      <c r="L10" s="45"/>
      <c r="M10" s="41"/>
      <c r="N10" s="41"/>
      <c r="O10" s="4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</row>
    <row r="11" spans="1:81" ht="18.75">
      <c r="A11" s="41" t="s">
        <v>85</v>
      </c>
      <c r="B11" s="42"/>
      <c r="C11" s="42"/>
      <c r="D11" s="42"/>
      <c r="E11" s="43"/>
      <c r="F11" s="42"/>
      <c r="G11" s="42"/>
      <c r="H11" s="42"/>
      <c r="I11" s="42"/>
      <c r="J11" s="43"/>
      <c r="K11" s="44"/>
      <c r="L11" s="45"/>
      <c r="M11" s="41"/>
      <c r="N11" s="41"/>
      <c r="O11" s="41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</row>
    <row r="12" spans="1:81" ht="18.75">
      <c r="A12" s="41" t="s">
        <v>86</v>
      </c>
      <c r="B12" s="42"/>
      <c r="C12" s="42"/>
      <c r="D12" s="42"/>
      <c r="E12" s="43"/>
      <c r="F12" s="42"/>
      <c r="G12" s="42"/>
      <c r="H12" s="42"/>
      <c r="I12" s="42"/>
      <c r="J12" s="43"/>
      <c r="K12" s="44"/>
      <c r="L12" s="45"/>
      <c r="M12" s="41"/>
      <c r="N12" s="41"/>
      <c r="O12" s="41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</row>
    <row r="13" spans="1:81" ht="18.75">
      <c r="A13" s="41" t="s">
        <v>87</v>
      </c>
      <c r="B13" s="42"/>
      <c r="C13" s="42"/>
      <c r="D13" s="42"/>
      <c r="E13" s="43"/>
      <c r="F13" s="42"/>
      <c r="G13" s="42"/>
      <c r="H13" s="42"/>
      <c r="I13" s="42"/>
      <c r="J13" s="43"/>
      <c r="K13" s="44"/>
      <c r="L13" s="45"/>
      <c r="M13" s="41"/>
      <c r="N13" s="41"/>
      <c r="O13" s="41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</row>
    <row r="14" spans="1:81" ht="18.75">
      <c r="A14" s="41" t="s">
        <v>88</v>
      </c>
      <c r="B14" s="42"/>
      <c r="C14" s="42"/>
      <c r="D14" s="42"/>
      <c r="E14" s="43"/>
      <c r="F14" s="42"/>
      <c r="G14" s="42"/>
      <c r="H14" s="42"/>
      <c r="I14" s="42"/>
      <c r="J14" s="43"/>
      <c r="K14" s="44"/>
      <c r="L14" s="45"/>
      <c r="M14" s="41"/>
      <c r="N14" s="41"/>
      <c r="O14" s="41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</row>
    <row r="15" spans="1:81" ht="18.75">
      <c r="A15" s="41" t="s">
        <v>89</v>
      </c>
      <c r="B15" s="42"/>
      <c r="C15" s="42"/>
      <c r="D15" s="42"/>
      <c r="E15" s="43"/>
      <c r="F15" s="42"/>
      <c r="G15" s="42"/>
      <c r="H15" s="42"/>
      <c r="I15" s="42"/>
      <c r="J15" s="43"/>
      <c r="K15" s="44"/>
      <c r="L15" s="45"/>
      <c r="M15" s="41"/>
      <c r="N15" s="41"/>
      <c r="O15" s="41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</row>
    <row r="16" spans="1:81" ht="18.75">
      <c r="A16" s="41" t="s">
        <v>90</v>
      </c>
      <c r="B16" s="42"/>
      <c r="C16" s="42"/>
      <c r="D16" s="42"/>
      <c r="E16" s="43"/>
      <c r="F16" s="42"/>
      <c r="G16" s="42"/>
      <c r="H16" s="42"/>
      <c r="I16" s="42"/>
      <c r="J16" s="43"/>
      <c r="K16" s="44"/>
      <c r="L16" s="46"/>
      <c r="M16" s="41"/>
      <c r="N16" s="41"/>
      <c r="O16" s="41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</row>
    <row r="17" spans="1:81" ht="18.75">
      <c r="A17" s="41" t="s">
        <v>91</v>
      </c>
      <c r="B17" s="42"/>
      <c r="C17" s="42"/>
      <c r="D17" s="42"/>
      <c r="E17" s="43"/>
      <c r="F17" s="42"/>
      <c r="G17" s="42"/>
      <c r="H17" s="42"/>
      <c r="I17" s="42"/>
      <c r="J17" s="43"/>
      <c r="K17" s="44"/>
      <c r="L17" s="45"/>
      <c r="M17" s="41"/>
      <c r="N17" s="41"/>
      <c r="O17" s="41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</row>
    <row r="18" spans="1:81" ht="18.75">
      <c r="A18" s="41" t="s">
        <v>92</v>
      </c>
      <c r="B18" s="42"/>
      <c r="C18" s="42"/>
      <c r="D18" s="42"/>
      <c r="E18" s="43"/>
      <c r="F18" s="42"/>
      <c r="G18" s="42"/>
      <c r="H18" s="42"/>
      <c r="I18" s="42"/>
      <c r="J18" s="43"/>
      <c r="K18" s="44"/>
      <c r="L18" s="45"/>
      <c r="M18" s="41"/>
      <c r="N18" s="41"/>
      <c r="O18" s="41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</row>
    <row r="19" spans="1:81" ht="18.75">
      <c r="A19" s="41" t="s">
        <v>93</v>
      </c>
      <c r="B19" s="42"/>
      <c r="C19" s="42"/>
      <c r="D19" s="42"/>
      <c r="E19" s="43"/>
      <c r="F19" s="42"/>
      <c r="G19" s="42"/>
      <c r="H19" s="42"/>
      <c r="I19" s="42"/>
      <c r="J19" s="43"/>
      <c r="K19" s="44"/>
      <c r="L19" s="45"/>
      <c r="M19" s="41"/>
      <c r="N19" s="41"/>
      <c r="O19" s="41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</row>
    <row r="20" spans="1:81" ht="18.75">
      <c r="A20" s="41" t="s">
        <v>94</v>
      </c>
      <c r="B20" s="42"/>
      <c r="C20" s="42"/>
      <c r="D20" s="42"/>
      <c r="E20" s="43"/>
      <c r="F20" s="42"/>
      <c r="G20" s="42"/>
      <c r="H20" s="42"/>
      <c r="I20" s="42"/>
      <c r="J20" s="43"/>
      <c r="K20" s="44"/>
      <c r="L20" s="45"/>
      <c r="M20" s="41"/>
      <c r="N20" s="41"/>
      <c r="O20" s="41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</row>
    <row r="21" spans="1:81" ht="18.75">
      <c r="A21" s="41" t="s">
        <v>95</v>
      </c>
      <c r="B21" s="42"/>
      <c r="C21" s="42"/>
      <c r="D21" s="42"/>
      <c r="E21" s="43"/>
      <c r="F21" s="42"/>
      <c r="G21" s="42"/>
      <c r="H21" s="42"/>
      <c r="I21" s="42"/>
      <c r="J21" s="43"/>
      <c r="K21" s="44"/>
      <c r="L21" s="46"/>
      <c r="M21" s="41"/>
      <c r="N21" s="41"/>
      <c r="O21" s="41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</row>
    <row r="22" spans="1:81" ht="18.75">
      <c r="A22" s="48" t="s">
        <v>96</v>
      </c>
      <c r="B22" s="58"/>
      <c r="C22" s="58"/>
      <c r="D22" s="58"/>
      <c r="E22" s="59"/>
      <c r="F22" s="58"/>
      <c r="G22" s="58"/>
      <c r="H22" s="58"/>
      <c r="I22" s="58"/>
      <c r="J22" s="59"/>
      <c r="K22" s="60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</row>
    <row r="23" spans="1:81" ht="18.75">
      <c r="A23" s="48" t="s">
        <v>97</v>
      </c>
      <c r="B23" s="58"/>
      <c r="C23" s="58"/>
      <c r="D23" s="58"/>
      <c r="E23" s="59"/>
      <c r="F23" s="58"/>
      <c r="G23" s="58"/>
      <c r="H23" s="58"/>
      <c r="I23" s="58"/>
      <c r="J23" s="59"/>
      <c r="K23" s="60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</row>
    <row r="24" spans="1:81">
      <c r="E24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P12" sqref="P12"/>
    </sheetView>
  </sheetViews>
  <sheetFormatPr defaultRowHeight="15"/>
  <cols>
    <col min="1" max="1" width="30.42578125" customWidth="1"/>
    <col min="2" max="2" width="5.85546875" customWidth="1"/>
    <col min="3" max="3" width="10.85546875" customWidth="1"/>
    <col min="4" max="4" width="8.5703125" customWidth="1"/>
    <col min="5" max="5" width="9.7109375" style="21" customWidth="1"/>
    <col min="6" max="6" width="11.85546875" customWidth="1"/>
    <col min="7" max="7" width="5.85546875" customWidth="1"/>
  </cols>
  <sheetData>
    <row r="1" spans="1:12" ht="18">
      <c r="A1" s="96" t="s">
        <v>16</v>
      </c>
      <c r="B1" s="100"/>
      <c r="C1" s="90"/>
      <c r="D1" s="6"/>
      <c r="E1" s="23"/>
      <c r="F1" s="9"/>
      <c r="G1" s="13"/>
      <c r="H1" s="6"/>
      <c r="I1" s="6"/>
      <c r="J1" s="16"/>
      <c r="K1" s="30"/>
      <c r="L1" s="33"/>
    </row>
    <row r="2" spans="1:12" ht="15.75">
      <c r="A2" s="1" t="s">
        <v>26</v>
      </c>
      <c r="B2" s="3"/>
      <c r="C2" s="2"/>
      <c r="D2" s="2"/>
      <c r="E2" s="15"/>
      <c r="F2" s="10"/>
      <c r="G2" s="3"/>
      <c r="H2" s="2"/>
      <c r="I2" s="2"/>
      <c r="J2" s="17"/>
      <c r="K2" s="31"/>
      <c r="L2" s="33"/>
    </row>
    <row r="3" spans="1:12" ht="12.75" customHeight="1">
      <c r="A3" s="1" t="s">
        <v>3</v>
      </c>
      <c r="B3" s="3">
        <v>32</v>
      </c>
      <c r="C3" s="2"/>
      <c r="D3" s="2"/>
      <c r="E3" s="15"/>
      <c r="F3" s="10"/>
      <c r="G3" s="3">
        <v>32</v>
      </c>
      <c r="H3" s="2"/>
      <c r="I3" s="2"/>
      <c r="J3" s="17"/>
      <c r="K3" s="31"/>
      <c r="L3" s="33"/>
    </row>
    <row r="4" spans="1:12" ht="15.75">
      <c r="A4" s="1" t="s">
        <v>4</v>
      </c>
      <c r="B4" s="87" t="s">
        <v>5</v>
      </c>
      <c r="C4" s="97"/>
      <c r="D4" s="2"/>
      <c r="E4" s="15"/>
      <c r="F4" s="10"/>
      <c r="G4" s="87" t="s">
        <v>18</v>
      </c>
      <c r="H4" s="97"/>
      <c r="I4" s="2"/>
      <c r="J4" s="17"/>
      <c r="K4" s="31"/>
      <c r="L4" s="33"/>
    </row>
    <row r="5" spans="1:12" ht="13.5" customHeight="1" thickBot="1">
      <c r="A5" s="1" t="s">
        <v>27</v>
      </c>
      <c r="B5" s="5" t="s">
        <v>9</v>
      </c>
      <c r="C5" s="8" t="s">
        <v>11</v>
      </c>
      <c r="D5" s="8" t="s">
        <v>12</v>
      </c>
      <c r="E5" s="14">
        <v>148</v>
      </c>
      <c r="F5" s="11" t="s">
        <v>28</v>
      </c>
      <c r="G5" s="5" t="s">
        <v>9</v>
      </c>
      <c r="H5" s="8" t="s">
        <v>11</v>
      </c>
      <c r="I5" s="8" t="s">
        <v>12</v>
      </c>
      <c r="J5" s="18">
        <v>148</v>
      </c>
      <c r="K5" s="32" t="s">
        <v>28</v>
      </c>
      <c r="L5" s="33"/>
    </row>
    <row r="6" spans="1:12" ht="13.5" customHeight="1">
      <c r="B6" s="2"/>
      <c r="C6" s="2" t="s">
        <v>72</v>
      </c>
      <c r="D6" s="2" t="s">
        <v>73</v>
      </c>
      <c r="E6" s="15" t="s">
        <v>74</v>
      </c>
      <c r="F6" s="2" t="s">
        <v>75</v>
      </c>
      <c r="G6" s="2"/>
      <c r="H6" s="2" t="s">
        <v>106</v>
      </c>
      <c r="I6" s="2" t="s">
        <v>107</v>
      </c>
      <c r="J6" s="19" t="s">
        <v>108</v>
      </c>
      <c r="K6" s="31" t="s">
        <v>109</v>
      </c>
      <c r="L6" s="33"/>
    </row>
    <row r="7" spans="1:12" ht="15.75" customHeight="1">
      <c r="A7" t="s">
        <v>76</v>
      </c>
      <c r="B7" s="2">
        <v>2</v>
      </c>
      <c r="C7" s="2">
        <v>92.15</v>
      </c>
      <c r="D7" s="2">
        <v>92.64</v>
      </c>
      <c r="E7" s="15">
        <v>98.65</v>
      </c>
      <c r="F7" s="2">
        <v>90.63</v>
      </c>
      <c r="G7" s="2">
        <v>2</v>
      </c>
      <c r="H7" s="2">
        <v>90.41</v>
      </c>
      <c r="I7" s="2">
        <v>89.82</v>
      </c>
      <c r="J7" s="19">
        <v>93.22</v>
      </c>
      <c r="K7" s="31">
        <v>86.9</v>
      </c>
      <c r="L7" s="34">
        <v>-5.43</v>
      </c>
    </row>
    <row r="8" spans="1:12" ht="15" customHeight="1">
      <c r="A8" t="s">
        <v>77</v>
      </c>
      <c r="B8" s="2">
        <v>2</v>
      </c>
      <c r="C8" s="2">
        <v>79.36</v>
      </c>
      <c r="D8" s="2">
        <v>79.94</v>
      </c>
      <c r="E8" s="15">
        <v>78.72</v>
      </c>
      <c r="F8" s="2">
        <v>76.099999999999994</v>
      </c>
      <c r="G8" s="2">
        <v>2</v>
      </c>
      <c r="H8" s="2">
        <v>78</v>
      </c>
      <c r="I8" s="2">
        <v>78.42</v>
      </c>
      <c r="J8" s="19">
        <v>87.29</v>
      </c>
      <c r="K8" s="31">
        <v>72.44</v>
      </c>
      <c r="L8" s="34">
        <f>8.57</f>
        <v>8.57</v>
      </c>
    </row>
    <row r="9" spans="1:12" ht="15.75" customHeight="1">
      <c r="A9" t="s">
        <v>78</v>
      </c>
      <c r="B9" s="2">
        <v>1</v>
      </c>
      <c r="C9" s="2">
        <v>63.55</v>
      </c>
      <c r="D9" s="2">
        <v>65.2</v>
      </c>
      <c r="E9" s="15">
        <v>62.84</v>
      </c>
      <c r="F9" s="2">
        <v>59.87</v>
      </c>
      <c r="G9" s="2">
        <v>1</v>
      </c>
      <c r="H9" s="2">
        <v>51.55</v>
      </c>
      <c r="I9" s="2">
        <v>53.49</v>
      </c>
      <c r="J9" s="19">
        <v>31.36</v>
      </c>
      <c r="K9" s="31">
        <v>45.13</v>
      </c>
      <c r="L9" s="37">
        <v>-31.48</v>
      </c>
    </row>
    <row r="10" spans="1:12" ht="15" customHeight="1">
      <c r="A10" t="s">
        <v>79</v>
      </c>
      <c r="B10" s="2">
        <v>2</v>
      </c>
      <c r="C10" s="2">
        <v>87.95</v>
      </c>
      <c r="D10" s="2">
        <v>88.79</v>
      </c>
      <c r="E10" s="15">
        <v>81.42</v>
      </c>
      <c r="F10" s="2">
        <v>85.9</v>
      </c>
      <c r="G10" s="2">
        <v>2</v>
      </c>
      <c r="H10" s="2">
        <v>85.06</v>
      </c>
      <c r="I10" s="2">
        <v>86.36</v>
      </c>
      <c r="J10" s="19">
        <v>88.56</v>
      </c>
      <c r="K10" s="31">
        <v>81.819999999999993</v>
      </c>
      <c r="L10" s="34">
        <f>7.14</f>
        <v>7.14</v>
      </c>
    </row>
    <row r="11" spans="1:12" ht="18.75">
      <c r="A11" t="s">
        <v>80</v>
      </c>
      <c r="B11" s="2">
        <v>3</v>
      </c>
      <c r="C11" s="2">
        <v>62.93</v>
      </c>
      <c r="D11" s="2">
        <v>64.03</v>
      </c>
      <c r="E11" s="15">
        <v>68.02</v>
      </c>
      <c r="F11" s="2">
        <v>59.49</v>
      </c>
      <c r="G11" s="2">
        <v>3</v>
      </c>
      <c r="H11" s="2">
        <v>59.5</v>
      </c>
      <c r="I11" s="2">
        <v>59.68</v>
      </c>
      <c r="J11" s="19">
        <v>57.34</v>
      </c>
      <c r="K11" s="31">
        <v>52.06</v>
      </c>
      <c r="L11" s="37">
        <v>-10.64</v>
      </c>
    </row>
    <row r="12" spans="1:12" ht="18.75">
      <c r="A12" t="s">
        <v>81</v>
      </c>
      <c r="B12" s="2">
        <v>2</v>
      </c>
      <c r="C12" s="2">
        <v>78</v>
      </c>
      <c r="D12" s="2">
        <v>78.89</v>
      </c>
      <c r="E12" s="15">
        <v>75</v>
      </c>
      <c r="F12" s="2">
        <v>75.42</v>
      </c>
      <c r="G12" s="2">
        <v>2</v>
      </c>
      <c r="H12" s="2">
        <v>76.239999999999995</v>
      </c>
      <c r="I12" s="2">
        <v>76.16</v>
      </c>
      <c r="J12" s="19">
        <v>80.08</v>
      </c>
      <c r="K12" s="31">
        <v>72.8</v>
      </c>
      <c r="L12" s="34">
        <v>5.08</v>
      </c>
    </row>
    <row r="13" spans="1:12" ht="18.75">
      <c r="A13" t="s">
        <v>82</v>
      </c>
      <c r="B13" s="2">
        <v>1</v>
      </c>
      <c r="C13" s="2">
        <v>87.96</v>
      </c>
      <c r="D13" s="2">
        <v>88.35</v>
      </c>
      <c r="E13" s="15">
        <v>97.97</v>
      </c>
      <c r="F13" s="2">
        <v>86.25</v>
      </c>
      <c r="G13" s="2">
        <v>1</v>
      </c>
      <c r="H13" s="2">
        <v>87.33</v>
      </c>
      <c r="I13" s="2">
        <v>87.16</v>
      </c>
      <c r="J13" s="19">
        <v>94.07</v>
      </c>
      <c r="K13" s="31">
        <v>84.25</v>
      </c>
      <c r="L13" s="34">
        <v>-3.9</v>
      </c>
    </row>
    <row r="14" spans="1:12" ht="18.75">
      <c r="A14" t="s">
        <v>83</v>
      </c>
      <c r="B14" s="2">
        <v>1</v>
      </c>
      <c r="C14" s="2">
        <v>80.84</v>
      </c>
      <c r="D14" s="2">
        <v>82.18</v>
      </c>
      <c r="E14" s="15">
        <v>95.27</v>
      </c>
      <c r="F14" s="2">
        <v>76.97</v>
      </c>
      <c r="G14" s="2">
        <v>1</v>
      </c>
      <c r="H14" s="2">
        <v>78.98</v>
      </c>
      <c r="I14" s="2">
        <v>78.92</v>
      </c>
      <c r="J14" s="19">
        <v>83.05</v>
      </c>
      <c r="K14" s="31">
        <v>73.19</v>
      </c>
      <c r="L14" s="37">
        <v>-12.22</v>
      </c>
    </row>
    <row r="15" spans="1:12" ht="18.75">
      <c r="A15" t="s">
        <v>84</v>
      </c>
      <c r="B15" s="2">
        <v>1</v>
      </c>
      <c r="C15" s="2">
        <v>47.99</v>
      </c>
      <c r="D15" s="2">
        <v>50.44</v>
      </c>
      <c r="E15" s="15">
        <v>54.05</v>
      </c>
      <c r="F15" s="2">
        <v>45.41</v>
      </c>
      <c r="G15" s="2">
        <v>1</v>
      </c>
      <c r="H15" s="2">
        <v>51.07</v>
      </c>
      <c r="I15" s="2">
        <v>51.54</v>
      </c>
      <c r="J15" s="19">
        <v>51.69</v>
      </c>
      <c r="K15" s="31">
        <v>45.16</v>
      </c>
      <c r="L15" s="34">
        <v>-2.36</v>
      </c>
    </row>
    <row r="16" spans="1:12" ht="18.75">
      <c r="A16" t="s">
        <v>85</v>
      </c>
      <c r="B16" s="2">
        <v>2</v>
      </c>
      <c r="C16" s="2">
        <v>37.14</v>
      </c>
      <c r="D16" s="2">
        <v>41</v>
      </c>
      <c r="E16" s="15">
        <v>45.95</v>
      </c>
      <c r="F16" s="2">
        <v>33.47</v>
      </c>
      <c r="G16" s="2">
        <v>2</v>
      </c>
      <c r="H16" s="2">
        <v>36.590000000000003</v>
      </c>
      <c r="I16" s="2">
        <v>39.119999999999997</v>
      </c>
      <c r="J16" s="19">
        <v>42.8</v>
      </c>
      <c r="K16" s="31">
        <v>30.48</v>
      </c>
      <c r="L16" s="34">
        <v>-3.15</v>
      </c>
    </row>
    <row r="17" spans="1:12" ht="18.75">
      <c r="A17" t="s">
        <v>86</v>
      </c>
      <c r="B17" s="2">
        <v>1</v>
      </c>
      <c r="C17" s="2">
        <v>76.58</v>
      </c>
      <c r="D17" s="2">
        <v>77.11</v>
      </c>
      <c r="E17" s="15">
        <v>78.38</v>
      </c>
      <c r="F17" s="2">
        <v>74.09</v>
      </c>
      <c r="G17" s="2">
        <v>1</v>
      </c>
      <c r="H17" s="2">
        <v>77.290000000000006</v>
      </c>
      <c r="I17" s="2">
        <v>78.489999999999995</v>
      </c>
      <c r="J17" s="19">
        <v>77.12</v>
      </c>
      <c r="K17" s="31">
        <v>73.33</v>
      </c>
      <c r="L17" s="34">
        <v>-1.26</v>
      </c>
    </row>
    <row r="18" spans="1:12" ht="18.75">
      <c r="A18" t="s">
        <v>87</v>
      </c>
      <c r="B18" s="2">
        <v>2</v>
      </c>
      <c r="C18" s="2">
        <v>72.45</v>
      </c>
      <c r="D18" s="2">
        <v>73.599999999999994</v>
      </c>
      <c r="E18" s="15">
        <v>82.09</v>
      </c>
      <c r="F18" s="2">
        <v>69.16</v>
      </c>
      <c r="G18" s="2">
        <v>2</v>
      </c>
      <c r="H18" s="2">
        <v>70.16</v>
      </c>
      <c r="I18" s="2">
        <v>71.31</v>
      </c>
      <c r="J18" s="19">
        <v>74.58</v>
      </c>
      <c r="K18" s="31">
        <v>65.599999999999994</v>
      </c>
      <c r="L18" s="34">
        <v>-7.51</v>
      </c>
    </row>
    <row r="19" spans="1:12" ht="18.75">
      <c r="A19" t="s">
        <v>88</v>
      </c>
      <c r="B19" s="2">
        <v>1</v>
      </c>
      <c r="C19" s="2">
        <v>89.06</v>
      </c>
      <c r="D19" s="2">
        <v>89.33</v>
      </c>
      <c r="E19" s="15">
        <v>94.59</v>
      </c>
      <c r="F19" s="2">
        <v>85.51</v>
      </c>
      <c r="G19" s="2">
        <v>1</v>
      </c>
      <c r="H19" s="2">
        <v>87.4</v>
      </c>
      <c r="I19" s="2">
        <v>87.39</v>
      </c>
      <c r="J19" s="19">
        <v>94.92</v>
      </c>
      <c r="K19" s="31">
        <v>82.7</v>
      </c>
      <c r="L19" s="34">
        <v>0.33</v>
      </c>
    </row>
    <row r="20" spans="1:12" ht="18.75">
      <c r="A20" t="s">
        <v>89</v>
      </c>
      <c r="B20" s="2">
        <v>1</v>
      </c>
      <c r="C20" s="2">
        <v>77.02</v>
      </c>
      <c r="D20" s="2">
        <v>78.459999999999994</v>
      </c>
      <c r="E20" s="15">
        <v>85.81</v>
      </c>
      <c r="F20" s="2">
        <v>73.010000000000005</v>
      </c>
      <c r="G20" s="2">
        <v>1</v>
      </c>
      <c r="H20" s="2">
        <v>73.89</v>
      </c>
      <c r="I20" s="2">
        <v>75.16</v>
      </c>
      <c r="J20" s="19">
        <v>88.14</v>
      </c>
      <c r="K20" s="31">
        <v>67.61</v>
      </c>
      <c r="L20" s="34">
        <v>2.33</v>
      </c>
    </row>
    <row r="21" spans="1:12" ht="18.75">
      <c r="A21" t="s">
        <v>90</v>
      </c>
      <c r="B21" s="2">
        <v>1</v>
      </c>
      <c r="C21" s="2">
        <v>55.83</v>
      </c>
      <c r="D21" s="2">
        <v>57.63</v>
      </c>
      <c r="E21" s="15">
        <v>68.239999999999995</v>
      </c>
      <c r="F21" s="2">
        <v>51.15</v>
      </c>
      <c r="G21" s="2">
        <v>1</v>
      </c>
      <c r="H21" s="2">
        <v>54.07</v>
      </c>
      <c r="I21" s="2">
        <v>57.39</v>
      </c>
      <c r="J21" s="19">
        <v>82.2</v>
      </c>
      <c r="K21" s="31">
        <v>47.29</v>
      </c>
      <c r="L21" s="38">
        <v>13.96</v>
      </c>
    </row>
    <row r="22" spans="1:12" ht="18.75">
      <c r="A22" t="s">
        <v>91</v>
      </c>
      <c r="B22" s="2">
        <v>1</v>
      </c>
      <c r="C22" s="2">
        <v>93.52</v>
      </c>
      <c r="D22" s="2">
        <v>93.8</v>
      </c>
      <c r="E22" s="15">
        <v>95.27</v>
      </c>
      <c r="F22" s="2">
        <v>92.03</v>
      </c>
      <c r="G22" s="2">
        <v>1</v>
      </c>
      <c r="H22" s="2">
        <v>91.75</v>
      </c>
      <c r="I22" s="2">
        <v>91.48</v>
      </c>
      <c r="J22" s="19">
        <v>98.31</v>
      </c>
      <c r="K22" s="31">
        <v>89.38</v>
      </c>
      <c r="L22" s="34">
        <v>3.04</v>
      </c>
    </row>
    <row r="23" spans="1:12" ht="18.75">
      <c r="A23" t="s">
        <v>92</v>
      </c>
      <c r="B23" s="2">
        <v>1</v>
      </c>
      <c r="C23" s="2">
        <v>88.19</v>
      </c>
      <c r="D23" s="2">
        <v>88.68</v>
      </c>
      <c r="E23" s="15">
        <v>95.27</v>
      </c>
      <c r="F23" s="2">
        <v>86.17</v>
      </c>
      <c r="G23" s="2">
        <v>1</v>
      </c>
      <c r="H23" s="2">
        <v>85.91</v>
      </c>
      <c r="I23" s="2">
        <v>86.02</v>
      </c>
      <c r="J23" s="19">
        <v>91.53</v>
      </c>
      <c r="K23" s="31">
        <v>82.05</v>
      </c>
      <c r="L23" s="34">
        <v>-3.74</v>
      </c>
    </row>
    <row r="24" spans="1:12" ht="18.75">
      <c r="A24" t="s">
        <v>93</v>
      </c>
      <c r="B24" s="2">
        <v>1</v>
      </c>
      <c r="C24" s="2">
        <v>62.02</v>
      </c>
      <c r="D24" s="2">
        <v>65.319999999999993</v>
      </c>
      <c r="E24" s="15">
        <v>76.349999999999994</v>
      </c>
      <c r="F24" s="2">
        <v>60.36</v>
      </c>
      <c r="G24" s="2">
        <v>1</v>
      </c>
      <c r="H24" s="2">
        <v>62.06</v>
      </c>
      <c r="I24" s="2">
        <v>64.180000000000007</v>
      </c>
      <c r="J24" s="19">
        <v>83.05</v>
      </c>
      <c r="K24" s="31">
        <v>58.98</v>
      </c>
      <c r="L24" s="34">
        <v>6.7</v>
      </c>
    </row>
    <row r="25" spans="1:12" ht="18.75">
      <c r="A25" t="s">
        <v>94</v>
      </c>
      <c r="B25" s="2">
        <v>2</v>
      </c>
      <c r="C25" s="2">
        <v>85.03</v>
      </c>
      <c r="D25" s="2">
        <v>83.55</v>
      </c>
      <c r="E25" s="15">
        <v>77.03</v>
      </c>
      <c r="F25" s="2">
        <v>81.430000000000007</v>
      </c>
      <c r="G25" s="2">
        <v>2</v>
      </c>
      <c r="H25" s="2">
        <v>73.33</v>
      </c>
      <c r="I25" s="2">
        <v>71.930000000000007</v>
      </c>
      <c r="J25" s="19">
        <v>75</v>
      </c>
      <c r="K25" s="31">
        <v>68.19</v>
      </c>
      <c r="L25" s="34">
        <v>-2.0299999999999998</v>
      </c>
    </row>
    <row r="26" spans="1:12" ht="18.75">
      <c r="A26" t="s">
        <v>95</v>
      </c>
      <c r="B26" s="2">
        <v>1</v>
      </c>
      <c r="C26" s="2">
        <v>72.94</v>
      </c>
      <c r="D26" s="2">
        <v>73.930000000000007</v>
      </c>
      <c r="E26" s="15">
        <v>70.95</v>
      </c>
      <c r="F26" s="2">
        <v>65.97</v>
      </c>
      <c r="G26" s="2">
        <v>1</v>
      </c>
      <c r="H26" s="2">
        <v>65.459999999999994</v>
      </c>
      <c r="I26" s="2">
        <v>67.680000000000007</v>
      </c>
      <c r="J26" s="19">
        <v>88.98</v>
      </c>
      <c r="K26" s="31">
        <v>55.44</v>
      </c>
      <c r="L26" s="38">
        <v>18.03</v>
      </c>
    </row>
    <row r="27" spans="1:12" ht="18.75">
      <c r="A27" t="s">
        <v>96</v>
      </c>
      <c r="B27" s="2">
        <v>1</v>
      </c>
      <c r="C27" s="2">
        <v>69.75</v>
      </c>
      <c r="D27" s="2">
        <v>71.47</v>
      </c>
      <c r="E27" s="15">
        <v>85.81</v>
      </c>
      <c r="F27" s="2">
        <v>64.900000000000006</v>
      </c>
      <c r="G27" s="2">
        <v>1</v>
      </c>
      <c r="H27" s="2">
        <v>58.79</v>
      </c>
      <c r="I27" s="2">
        <v>62.16</v>
      </c>
      <c r="J27" s="19">
        <v>60.17</v>
      </c>
      <c r="K27" s="31">
        <v>54.42</v>
      </c>
      <c r="L27" s="37">
        <v>-25.64</v>
      </c>
    </row>
    <row r="28" spans="1:12" ht="18.75">
      <c r="A28" t="s">
        <v>97</v>
      </c>
      <c r="B28" s="2">
        <v>2</v>
      </c>
      <c r="C28" s="2">
        <v>43.17</v>
      </c>
      <c r="D28" s="2">
        <v>45.17</v>
      </c>
      <c r="E28" s="15">
        <v>52.36</v>
      </c>
      <c r="F28" s="2">
        <v>38.340000000000003</v>
      </c>
      <c r="G28" s="2">
        <v>2</v>
      </c>
      <c r="H28" s="2">
        <v>30.42</v>
      </c>
      <c r="I28" s="2">
        <v>33.6</v>
      </c>
      <c r="J28" s="19">
        <v>33.049999999999997</v>
      </c>
      <c r="K28" s="31">
        <v>26.32</v>
      </c>
      <c r="L28" s="37">
        <v>-19.309999999999999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C30" sqref="C30"/>
    </sheetView>
  </sheetViews>
  <sheetFormatPr defaultRowHeight="15"/>
  <cols>
    <col min="3" max="3" width="7.42578125" customWidth="1"/>
    <col min="4" max="4" width="7.5703125" customWidth="1"/>
    <col min="5" max="5" width="7.7109375" customWidth="1"/>
    <col min="6" max="6" width="7.28515625" customWidth="1"/>
    <col min="7" max="7" width="7.140625" customWidth="1"/>
    <col min="8" max="8" width="7.28515625" customWidth="1"/>
    <col min="9" max="10" width="6.7109375" customWidth="1"/>
    <col min="11" max="11" width="6.85546875" customWidth="1"/>
    <col min="12" max="12" width="6.5703125" customWidth="1"/>
    <col min="13" max="13" width="7.42578125" customWidth="1"/>
    <col min="14" max="14" width="7" customWidth="1"/>
    <col min="15" max="15" width="6.7109375" customWidth="1"/>
    <col min="16" max="16" width="7.140625" customWidth="1"/>
    <col min="17" max="17" width="7" customWidth="1"/>
    <col min="18" max="18" width="6.42578125" customWidth="1"/>
    <col min="19" max="19" width="7.140625" customWidth="1"/>
    <col min="20" max="20" width="6" customWidth="1"/>
    <col min="21" max="21" width="5.85546875" customWidth="1"/>
  </cols>
  <sheetData>
    <row r="1" spans="1:2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9"/>
    </row>
    <row r="2" spans="1:22">
      <c r="A2" s="4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0"/>
    </row>
    <row r="3" spans="1:22">
      <c r="A3" s="4" t="s">
        <v>3</v>
      </c>
      <c r="B3" s="2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"/>
    </row>
    <row r="4" spans="1:22">
      <c r="A4" s="4" t="s">
        <v>4</v>
      </c>
      <c r="B4" s="89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0"/>
    </row>
    <row r="5" spans="1:22" ht="15.75" thickBot="1">
      <c r="A5" s="7" t="s">
        <v>8</v>
      </c>
      <c r="B5" s="8"/>
      <c r="C5" s="8" t="s">
        <v>112</v>
      </c>
      <c r="D5" s="8" t="s">
        <v>113</v>
      </c>
      <c r="E5" s="8">
        <v>2</v>
      </c>
      <c r="F5" s="8">
        <v>3.1</v>
      </c>
      <c r="G5" s="8">
        <v>3.2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12.1</v>
      </c>
      <c r="Q5" s="8">
        <v>12.2</v>
      </c>
      <c r="R5" s="8">
        <v>13.1</v>
      </c>
      <c r="S5" s="8">
        <v>13.2</v>
      </c>
      <c r="T5" s="8">
        <v>14</v>
      </c>
      <c r="U5" s="8">
        <v>15.1</v>
      </c>
      <c r="V5" s="11">
        <v>15.2</v>
      </c>
    </row>
    <row r="6" spans="1:22">
      <c r="A6" s="2"/>
      <c r="B6" s="62" t="s">
        <v>9</v>
      </c>
      <c r="C6" s="2">
        <v>4</v>
      </c>
      <c r="D6" s="2">
        <v>3</v>
      </c>
      <c r="E6" s="2">
        <v>3</v>
      </c>
      <c r="F6" s="2">
        <v>1</v>
      </c>
      <c r="G6" s="2">
        <v>3</v>
      </c>
      <c r="H6" s="2">
        <v>2</v>
      </c>
      <c r="I6" s="2">
        <v>1</v>
      </c>
      <c r="J6" s="2">
        <v>2</v>
      </c>
      <c r="K6" s="2">
        <v>3</v>
      </c>
      <c r="L6" s="2">
        <v>2</v>
      </c>
      <c r="M6" s="2">
        <v>1</v>
      </c>
      <c r="N6" s="2">
        <v>1</v>
      </c>
      <c r="O6" s="2">
        <v>2</v>
      </c>
      <c r="P6" s="2">
        <v>1</v>
      </c>
      <c r="Q6" s="2">
        <v>2</v>
      </c>
      <c r="R6" s="2">
        <v>1</v>
      </c>
      <c r="S6" s="2">
        <v>2</v>
      </c>
      <c r="T6" s="2">
        <v>1</v>
      </c>
      <c r="U6" s="2">
        <v>2</v>
      </c>
      <c r="V6" s="2">
        <v>1</v>
      </c>
    </row>
    <row r="7" spans="1:22">
      <c r="A7" s="2">
        <v>1510998</v>
      </c>
      <c r="B7" s="2"/>
      <c r="C7" s="2">
        <v>61.38</v>
      </c>
      <c r="D7" s="2">
        <v>87.65</v>
      </c>
      <c r="E7" s="2">
        <v>66.260000000000005</v>
      </c>
      <c r="F7" s="2">
        <v>84.16</v>
      </c>
      <c r="G7" s="2">
        <v>76.27</v>
      </c>
      <c r="H7" s="2">
        <v>75.739999999999995</v>
      </c>
      <c r="I7" s="2">
        <v>80.34</v>
      </c>
      <c r="J7" s="2">
        <v>56.87</v>
      </c>
      <c r="K7" s="2">
        <v>61.55</v>
      </c>
      <c r="L7" s="2">
        <v>67.510000000000005</v>
      </c>
      <c r="M7" s="2">
        <v>73.03</v>
      </c>
      <c r="N7" s="2">
        <v>70.95</v>
      </c>
      <c r="O7" s="2">
        <v>66.040000000000006</v>
      </c>
      <c r="P7" s="2">
        <v>71.13</v>
      </c>
      <c r="Q7" s="2">
        <v>69.62</v>
      </c>
      <c r="R7" s="2">
        <v>69.709999999999994</v>
      </c>
      <c r="S7" s="2">
        <v>60.95</v>
      </c>
      <c r="T7" s="2">
        <v>80.59</v>
      </c>
      <c r="U7" s="2">
        <v>44.09</v>
      </c>
      <c r="V7" s="2">
        <v>39.299999999999997</v>
      </c>
    </row>
    <row r="8" spans="1:22">
      <c r="A8" s="2">
        <v>32007</v>
      </c>
      <c r="B8" s="2"/>
      <c r="C8" s="2">
        <v>64.989999999999995</v>
      </c>
      <c r="D8" s="2">
        <v>89.35</v>
      </c>
      <c r="E8" s="2">
        <v>68.040000000000006</v>
      </c>
      <c r="F8" s="2">
        <v>84.58</v>
      </c>
      <c r="G8" s="2">
        <v>79.94</v>
      </c>
      <c r="H8" s="2">
        <v>78.709999999999994</v>
      </c>
      <c r="I8" s="2">
        <v>82.85</v>
      </c>
      <c r="J8" s="2">
        <v>58.02</v>
      </c>
      <c r="K8" s="2">
        <v>64.680000000000007</v>
      </c>
      <c r="L8" s="2">
        <v>71.040000000000006</v>
      </c>
      <c r="M8" s="2">
        <v>73.56</v>
      </c>
      <c r="N8" s="2">
        <v>72.150000000000006</v>
      </c>
      <c r="O8" s="2">
        <v>67.8</v>
      </c>
      <c r="P8" s="2">
        <v>73.44</v>
      </c>
      <c r="Q8" s="2">
        <v>73.59</v>
      </c>
      <c r="R8" s="2">
        <v>72.25</v>
      </c>
      <c r="S8" s="2">
        <v>65.91</v>
      </c>
      <c r="T8" s="2">
        <v>83.69</v>
      </c>
      <c r="U8" s="2">
        <v>45.52</v>
      </c>
      <c r="V8" s="2">
        <v>41.94</v>
      </c>
    </row>
    <row r="9" spans="1:22">
      <c r="A9" s="2">
        <v>12186</v>
      </c>
      <c r="B9" s="2"/>
      <c r="C9" s="2">
        <v>66.88</v>
      </c>
      <c r="D9" s="2">
        <v>89.82</v>
      </c>
      <c r="E9" s="2">
        <v>70.91</v>
      </c>
      <c r="F9" s="2">
        <v>85.12</v>
      </c>
      <c r="G9" s="2">
        <v>80.86</v>
      </c>
      <c r="H9" s="2">
        <v>80.400000000000006</v>
      </c>
      <c r="I9" s="2">
        <v>85.1</v>
      </c>
      <c r="J9" s="2">
        <v>61.09</v>
      </c>
      <c r="K9" s="2">
        <v>68.12</v>
      </c>
      <c r="L9" s="2">
        <v>74.19</v>
      </c>
      <c r="M9" s="2">
        <v>74.63</v>
      </c>
      <c r="N9" s="2">
        <v>73.180000000000007</v>
      </c>
      <c r="O9" s="2">
        <v>69.28</v>
      </c>
      <c r="P9" s="2">
        <v>74.64</v>
      </c>
      <c r="Q9" s="2">
        <v>75.010000000000005</v>
      </c>
      <c r="R9" s="2">
        <v>73.63</v>
      </c>
      <c r="S9" s="2">
        <v>68.12</v>
      </c>
      <c r="T9" s="2">
        <v>83.41</v>
      </c>
      <c r="U9" s="2">
        <v>48.81</v>
      </c>
      <c r="V9" s="2">
        <v>47.37</v>
      </c>
    </row>
    <row r="10" spans="1:22">
      <c r="A10" s="2">
        <v>146</v>
      </c>
      <c r="B10" s="2"/>
      <c r="C10" s="2">
        <v>77.91</v>
      </c>
      <c r="D10" s="2">
        <v>94.98</v>
      </c>
      <c r="E10" s="2">
        <v>92.69</v>
      </c>
      <c r="F10" s="2">
        <v>96.58</v>
      </c>
      <c r="G10" s="2">
        <v>93.15</v>
      </c>
      <c r="H10" s="2">
        <v>89.73</v>
      </c>
      <c r="I10" s="2">
        <v>94.52</v>
      </c>
      <c r="J10" s="2">
        <v>63.36</v>
      </c>
      <c r="K10" s="2">
        <v>80.14</v>
      </c>
      <c r="L10" s="63">
        <v>89.38</v>
      </c>
      <c r="M10" s="2">
        <v>78.77</v>
      </c>
      <c r="N10" s="2">
        <v>85.62</v>
      </c>
      <c r="O10" s="2">
        <v>84.59</v>
      </c>
      <c r="P10" s="2">
        <v>88.36</v>
      </c>
      <c r="Q10" s="2">
        <v>80.48</v>
      </c>
      <c r="R10" s="2">
        <v>86.3</v>
      </c>
      <c r="S10" s="2">
        <v>74.66</v>
      </c>
      <c r="T10" s="2">
        <v>91.78</v>
      </c>
      <c r="U10" s="2">
        <v>60.96</v>
      </c>
      <c r="V10" s="2">
        <v>58.22</v>
      </c>
    </row>
    <row r="12" spans="1:22" ht="15.75" thickBot="1"/>
    <row r="13" spans="1:22">
      <c r="A13" s="4" t="s">
        <v>1</v>
      </c>
      <c r="B13" s="2" t="s">
        <v>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</row>
    <row r="14" spans="1:22">
      <c r="A14" s="4" t="s">
        <v>3</v>
      </c>
      <c r="B14" s="2">
        <v>38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0"/>
    </row>
    <row r="15" spans="1:22">
      <c r="A15" s="4" t="s">
        <v>4</v>
      </c>
      <c r="B15" s="89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0"/>
    </row>
    <row r="16" spans="1:22" ht="15.75" thickBot="1">
      <c r="A16" s="7" t="s">
        <v>8</v>
      </c>
      <c r="B16" s="8"/>
      <c r="C16" s="8" t="s">
        <v>114</v>
      </c>
      <c r="D16" s="8" t="s">
        <v>115</v>
      </c>
      <c r="E16" s="8">
        <v>2</v>
      </c>
      <c r="F16" s="8">
        <v>3.1</v>
      </c>
      <c r="G16" s="8">
        <v>3.2</v>
      </c>
      <c r="H16" s="8">
        <v>4</v>
      </c>
      <c r="I16" s="8">
        <v>5</v>
      </c>
      <c r="J16" s="8">
        <v>6</v>
      </c>
      <c r="K16" s="8">
        <v>7</v>
      </c>
      <c r="L16" s="8">
        <v>8</v>
      </c>
      <c r="M16" s="8">
        <v>9</v>
      </c>
      <c r="N16" s="8">
        <v>10</v>
      </c>
      <c r="O16" s="8">
        <v>11</v>
      </c>
      <c r="P16" s="8">
        <v>12.1</v>
      </c>
      <c r="Q16" s="8">
        <v>12.2</v>
      </c>
      <c r="R16" s="8">
        <v>13.1</v>
      </c>
      <c r="S16" s="8">
        <v>13.2</v>
      </c>
      <c r="T16" s="8">
        <v>14</v>
      </c>
      <c r="U16" s="8">
        <v>15.1</v>
      </c>
      <c r="V16" s="11">
        <v>15.2</v>
      </c>
    </row>
    <row r="17" spans="1:22">
      <c r="A17" s="2"/>
      <c r="B17" s="62" t="s">
        <v>9</v>
      </c>
      <c r="C17" s="2">
        <v>4</v>
      </c>
      <c r="D17" s="2">
        <v>3</v>
      </c>
      <c r="E17" s="2">
        <v>3</v>
      </c>
      <c r="F17" s="2">
        <v>1</v>
      </c>
      <c r="G17" s="2">
        <v>3</v>
      </c>
      <c r="H17" s="2">
        <v>2</v>
      </c>
      <c r="I17" s="2">
        <v>1</v>
      </c>
      <c r="J17" s="2">
        <v>2</v>
      </c>
      <c r="K17" s="2">
        <v>3</v>
      </c>
      <c r="L17" s="2">
        <v>2</v>
      </c>
      <c r="M17" s="2">
        <v>1</v>
      </c>
      <c r="N17" s="2">
        <v>1</v>
      </c>
      <c r="O17" s="2">
        <v>2</v>
      </c>
      <c r="P17" s="2">
        <v>1</v>
      </c>
      <c r="Q17" s="2">
        <v>2</v>
      </c>
      <c r="R17" s="2">
        <v>1</v>
      </c>
      <c r="S17" s="2">
        <v>2</v>
      </c>
      <c r="T17" s="2">
        <v>1</v>
      </c>
      <c r="U17" s="2">
        <v>2</v>
      </c>
      <c r="V17" s="2">
        <v>1</v>
      </c>
    </row>
    <row r="18" spans="1:22">
      <c r="A18" s="2">
        <v>1383320</v>
      </c>
      <c r="B18" s="2"/>
      <c r="C18" s="2">
        <v>58.42</v>
      </c>
      <c r="D18" s="2">
        <v>83.64</v>
      </c>
      <c r="E18" s="2">
        <v>57.43</v>
      </c>
      <c r="F18" s="2">
        <v>80.040000000000006</v>
      </c>
      <c r="G18" s="2">
        <v>69.099999999999994</v>
      </c>
      <c r="H18" s="2">
        <v>72.260000000000005</v>
      </c>
      <c r="I18" s="2">
        <v>70.819999999999993</v>
      </c>
      <c r="J18" s="2">
        <v>54.06</v>
      </c>
      <c r="K18" s="2">
        <v>59.3</v>
      </c>
      <c r="L18" s="2">
        <v>65.47</v>
      </c>
      <c r="M18" s="2">
        <v>73.06</v>
      </c>
      <c r="N18" s="2">
        <v>67.819999999999993</v>
      </c>
      <c r="O18" s="2">
        <v>61.11</v>
      </c>
      <c r="P18" s="2">
        <v>67.45</v>
      </c>
      <c r="Q18" s="2">
        <v>61.05</v>
      </c>
      <c r="R18" s="2">
        <v>64.739999999999995</v>
      </c>
      <c r="S18" s="2">
        <v>52.04</v>
      </c>
      <c r="T18" s="2">
        <v>76.849999999999994</v>
      </c>
      <c r="U18" s="2">
        <v>40.35</v>
      </c>
      <c r="V18" s="2">
        <v>37.270000000000003</v>
      </c>
    </row>
    <row r="19" spans="1:22">
      <c r="A19" s="2">
        <v>29645</v>
      </c>
      <c r="B19" s="2"/>
      <c r="C19" s="2">
        <v>63.24</v>
      </c>
      <c r="D19" s="2">
        <v>87.11</v>
      </c>
      <c r="E19" s="2">
        <v>64.08</v>
      </c>
      <c r="F19" s="2">
        <v>82.25</v>
      </c>
      <c r="G19" s="2">
        <v>74.739999999999995</v>
      </c>
      <c r="H19" s="2">
        <v>75.569999999999993</v>
      </c>
      <c r="I19" s="2">
        <v>76.239999999999995</v>
      </c>
      <c r="J19" s="2">
        <v>57.82</v>
      </c>
      <c r="K19" s="2">
        <v>64.069999999999993</v>
      </c>
      <c r="L19" s="2">
        <v>71.14</v>
      </c>
      <c r="M19" s="2">
        <v>74.849999999999994</v>
      </c>
      <c r="N19" s="2">
        <v>71.39</v>
      </c>
      <c r="O19" s="2">
        <v>65.84</v>
      </c>
      <c r="P19" s="2">
        <v>72.349999999999994</v>
      </c>
      <c r="Q19" s="2">
        <v>67.739999999999995</v>
      </c>
      <c r="R19" s="2">
        <v>71.239999999999995</v>
      </c>
      <c r="S19" s="2">
        <v>60.61</v>
      </c>
      <c r="T19" s="2">
        <v>80.489999999999995</v>
      </c>
      <c r="U19" s="2">
        <v>45.11</v>
      </c>
      <c r="V19" s="2">
        <v>43.48</v>
      </c>
    </row>
    <row r="20" spans="1:22">
      <c r="A20" s="2">
        <v>11136</v>
      </c>
      <c r="B20" s="2"/>
      <c r="C20" s="2">
        <v>64.61</v>
      </c>
      <c r="D20" s="2">
        <v>86.79</v>
      </c>
      <c r="E20" s="2">
        <v>64.45</v>
      </c>
      <c r="F20" s="2">
        <v>81.790000000000006</v>
      </c>
      <c r="G20" s="2">
        <v>74.7</v>
      </c>
      <c r="H20" s="2">
        <v>76.8</v>
      </c>
      <c r="I20" s="2">
        <v>75.88</v>
      </c>
      <c r="J20" s="2">
        <v>57.1</v>
      </c>
      <c r="K20" s="2">
        <v>65.2</v>
      </c>
      <c r="L20" s="2">
        <v>71.709999999999994</v>
      </c>
      <c r="M20" s="2">
        <v>74.56</v>
      </c>
      <c r="N20" s="2">
        <v>71.989999999999995</v>
      </c>
      <c r="O20" s="2">
        <v>65.23</v>
      </c>
      <c r="P20" s="2">
        <v>72.48</v>
      </c>
      <c r="Q20" s="2">
        <v>68.430000000000007</v>
      </c>
      <c r="R20" s="2">
        <v>72.489999999999995</v>
      </c>
      <c r="S20" s="2">
        <v>62.06</v>
      </c>
      <c r="T20" s="2">
        <v>79.709999999999994</v>
      </c>
      <c r="U20" s="2">
        <v>45.4</v>
      </c>
      <c r="V20" s="2">
        <v>44.63</v>
      </c>
    </row>
    <row r="21" spans="1:22">
      <c r="A21" s="2">
        <v>119</v>
      </c>
      <c r="B21" s="2"/>
      <c r="C21" s="2">
        <v>67.650000000000006</v>
      </c>
      <c r="D21" s="2">
        <v>82.35</v>
      </c>
      <c r="E21" s="2">
        <v>71.709999999999994</v>
      </c>
      <c r="F21" s="2">
        <v>68.069999999999993</v>
      </c>
      <c r="G21" s="2">
        <v>70.59</v>
      </c>
      <c r="H21" s="2">
        <v>82.77</v>
      </c>
      <c r="I21" s="2">
        <v>73.11</v>
      </c>
      <c r="J21" s="2">
        <v>37.39</v>
      </c>
      <c r="K21" s="2">
        <v>66.67</v>
      </c>
      <c r="L21" s="63">
        <v>67.650000000000006</v>
      </c>
      <c r="M21" s="2">
        <v>78.989999999999995</v>
      </c>
      <c r="N21" s="2">
        <v>90.76</v>
      </c>
      <c r="O21" s="2">
        <v>78.569999999999993</v>
      </c>
      <c r="P21" s="2">
        <v>93.28</v>
      </c>
      <c r="Q21" s="2">
        <v>81.510000000000005</v>
      </c>
      <c r="R21" s="2">
        <v>73.95</v>
      </c>
      <c r="S21" s="2">
        <v>76.89</v>
      </c>
      <c r="T21" s="2">
        <v>85.71</v>
      </c>
      <c r="U21" s="2">
        <v>60.92</v>
      </c>
      <c r="V21" s="2">
        <v>56.3</v>
      </c>
    </row>
    <row r="23" spans="1:22">
      <c r="A23" s="33"/>
      <c r="B23" s="33"/>
      <c r="C23" s="64">
        <v>-10.199999999999999</v>
      </c>
      <c r="D23" s="64">
        <v>-12.6</v>
      </c>
      <c r="E23" s="64">
        <v>-22</v>
      </c>
      <c r="F23" s="64">
        <v>-29</v>
      </c>
      <c r="G23" s="64">
        <v>-23</v>
      </c>
      <c r="H23" s="64">
        <v>-7</v>
      </c>
      <c r="I23" s="64">
        <v>-21</v>
      </c>
      <c r="J23" s="64">
        <v>-26</v>
      </c>
      <c r="K23" s="64">
        <v>-13</v>
      </c>
      <c r="L23" s="64">
        <v>-22</v>
      </c>
      <c r="M23" s="33">
        <v>0.2</v>
      </c>
      <c r="N23" s="33">
        <v>5</v>
      </c>
      <c r="O23" s="64">
        <v>-6</v>
      </c>
      <c r="P23" s="33">
        <v>5</v>
      </c>
      <c r="Q23" s="33">
        <v>1</v>
      </c>
      <c r="R23" s="64">
        <v>-12</v>
      </c>
      <c r="S23" s="33">
        <v>2</v>
      </c>
      <c r="T23" s="64">
        <v>-7</v>
      </c>
      <c r="U23" s="33"/>
      <c r="V23" s="64">
        <v>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F17" sqref="F17"/>
    </sheetView>
  </sheetViews>
  <sheetFormatPr defaultRowHeight="15"/>
  <cols>
    <col min="4" max="4" width="4.7109375" customWidth="1"/>
  </cols>
  <sheetData>
    <row r="1" spans="1:19" ht="18">
      <c r="A1" s="88" t="s">
        <v>14</v>
      </c>
      <c r="B1" s="90"/>
      <c r="C1" s="90"/>
      <c r="D1" s="9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/>
    </row>
    <row r="2" spans="1:19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/>
    </row>
    <row r="3" spans="1:19">
      <c r="A3" s="4" t="s">
        <v>116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/>
    </row>
    <row r="4" spans="1:19">
      <c r="A4" s="4" t="s">
        <v>1</v>
      </c>
      <c r="B4" s="2" t="s">
        <v>15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0"/>
    </row>
    <row r="5" spans="1:19">
      <c r="A5" s="4" t="s">
        <v>3</v>
      </c>
      <c r="B5" s="2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</row>
    <row r="6" spans="1:19">
      <c r="A6" s="87" t="s">
        <v>4</v>
      </c>
      <c r="B6" s="97" t="s">
        <v>5</v>
      </c>
      <c r="C6" s="9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0"/>
    </row>
    <row r="7" spans="1:19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"/>
    </row>
    <row r="8" spans="1:19" ht="15.75" thickBot="1">
      <c r="A8" s="5" t="s">
        <v>6</v>
      </c>
      <c r="B8" s="7" t="s">
        <v>7</v>
      </c>
      <c r="C8" s="7" t="s">
        <v>8</v>
      </c>
      <c r="D8" s="8"/>
      <c r="E8" s="8">
        <v>1</v>
      </c>
      <c r="F8" s="8">
        <v>2</v>
      </c>
      <c r="G8" s="8">
        <v>3</v>
      </c>
      <c r="H8" s="8">
        <v>4</v>
      </c>
      <c r="I8" s="8">
        <v>5.0999999999999996</v>
      </c>
      <c r="J8" s="8">
        <v>5.2</v>
      </c>
      <c r="K8" s="8">
        <v>6.1</v>
      </c>
      <c r="L8" s="8">
        <v>6.2</v>
      </c>
      <c r="M8" s="8">
        <v>7</v>
      </c>
      <c r="N8" s="8">
        <v>8</v>
      </c>
      <c r="O8" s="8">
        <v>9.1</v>
      </c>
      <c r="P8" s="8">
        <v>9.1999999999999993</v>
      </c>
      <c r="Q8" s="8">
        <v>10</v>
      </c>
      <c r="R8" s="8">
        <v>11</v>
      </c>
      <c r="S8" s="11">
        <v>12</v>
      </c>
    </row>
    <row r="9" spans="1:19">
      <c r="A9" s="2"/>
      <c r="B9" s="2"/>
      <c r="C9" s="2"/>
      <c r="D9" s="62" t="s">
        <v>9</v>
      </c>
      <c r="E9" s="2">
        <v>1</v>
      </c>
      <c r="F9" s="2">
        <v>1</v>
      </c>
      <c r="G9" s="2">
        <v>2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2</v>
      </c>
      <c r="O9" s="2">
        <v>1</v>
      </c>
      <c r="P9" s="2">
        <v>1</v>
      </c>
      <c r="Q9" s="2">
        <v>2</v>
      </c>
      <c r="R9" s="2">
        <v>2</v>
      </c>
      <c r="S9" s="2">
        <v>2</v>
      </c>
    </row>
    <row r="10" spans="1:19">
      <c r="A10" s="2" t="s">
        <v>10</v>
      </c>
      <c r="B10" s="2">
        <v>36481</v>
      </c>
      <c r="C10" s="2">
        <v>1528229</v>
      </c>
      <c r="D10" s="2"/>
      <c r="E10" s="2">
        <v>93.07</v>
      </c>
      <c r="F10" s="2">
        <v>84.19</v>
      </c>
      <c r="G10" s="2">
        <v>84.28</v>
      </c>
      <c r="H10" s="2">
        <v>60.97</v>
      </c>
      <c r="I10" s="2">
        <v>68.09</v>
      </c>
      <c r="J10" s="2">
        <v>56.11</v>
      </c>
      <c r="K10" s="2">
        <v>93.12</v>
      </c>
      <c r="L10" s="2">
        <v>84.52</v>
      </c>
      <c r="M10" s="2">
        <v>64.83</v>
      </c>
      <c r="N10" s="2">
        <v>47.48</v>
      </c>
      <c r="O10" s="2">
        <v>55.23</v>
      </c>
      <c r="P10" s="2">
        <v>45.07</v>
      </c>
      <c r="Q10" s="2">
        <v>58.65</v>
      </c>
      <c r="R10" s="2">
        <v>67.739999999999995</v>
      </c>
      <c r="S10" s="2">
        <v>16.760000000000002</v>
      </c>
    </row>
    <row r="11" spans="1:19">
      <c r="A11" s="2" t="s">
        <v>11</v>
      </c>
      <c r="B11" s="2">
        <v>662</v>
      </c>
      <c r="C11" s="2">
        <v>32557</v>
      </c>
      <c r="D11" s="2"/>
      <c r="E11" s="2">
        <v>93.47</v>
      </c>
      <c r="F11" s="2">
        <v>85.6</v>
      </c>
      <c r="G11" s="2">
        <v>85.96</v>
      </c>
      <c r="H11" s="2">
        <v>62.94</v>
      </c>
      <c r="I11" s="2">
        <v>69.63</v>
      </c>
      <c r="J11" s="2">
        <v>57.51</v>
      </c>
      <c r="K11" s="2">
        <v>94.46</v>
      </c>
      <c r="L11" s="2">
        <v>86.32</v>
      </c>
      <c r="M11" s="2">
        <v>66.25</v>
      </c>
      <c r="N11" s="2">
        <v>50.14</v>
      </c>
      <c r="O11" s="2">
        <v>57.77</v>
      </c>
      <c r="P11" s="2">
        <v>47.72</v>
      </c>
      <c r="Q11" s="2">
        <v>59.6</v>
      </c>
      <c r="R11" s="2">
        <v>66.959999999999994</v>
      </c>
      <c r="S11" s="2">
        <v>16.21</v>
      </c>
    </row>
    <row r="12" spans="1:19">
      <c r="A12" s="2" t="s">
        <v>12</v>
      </c>
      <c r="B12" s="2">
        <v>167</v>
      </c>
      <c r="C12" s="2">
        <v>12321</v>
      </c>
      <c r="D12" s="2"/>
      <c r="E12" s="2">
        <v>93.6</v>
      </c>
      <c r="F12" s="2">
        <v>85.96</v>
      </c>
      <c r="G12" s="2">
        <v>87.7</v>
      </c>
      <c r="H12" s="2">
        <v>64.2</v>
      </c>
      <c r="I12" s="2">
        <v>69.58</v>
      </c>
      <c r="J12" s="2">
        <v>57.55</v>
      </c>
      <c r="K12" s="2">
        <v>94.72</v>
      </c>
      <c r="L12" s="2">
        <v>87.43</v>
      </c>
      <c r="M12" s="2">
        <v>69.56</v>
      </c>
      <c r="N12" s="2">
        <v>54.7</v>
      </c>
      <c r="O12" s="2">
        <v>61.03</v>
      </c>
      <c r="P12" s="2">
        <v>51.22</v>
      </c>
      <c r="Q12" s="2">
        <v>64.47</v>
      </c>
      <c r="R12" s="2">
        <v>68.39</v>
      </c>
      <c r="S12" s="2">
        <v>19.440000000000001</v>
      </c>
    </row>
    <row r="13" spans="1:19">
      <c r="A13" s="2">
        <v>148</v>
      </c>
      <c r="B13" s="2"/>
      <c r="C13" s="2">
        <v>147</v>
      </c>
      <c r="D13" s="2"/>
      <c r="E13" s="2">
        <v>91.84</v>
      </c>
      <c r="F13" s="2">
        <v>82.99</v>
      </c>
      <c r="G13" s="2">
        <v>93.54</v>
      </c>
      <c r="H13" s="2">
        <v>74.150000000000006</v>
      </c>
      <c r="I13" s="2">
        <v>61.9</v>
      </c>
      <c r="J13" s="2">
        <v>53.74</v>
      </c>
      <c r="K13" s="2">
        <v>99.32</v>
      </c>
      <c r="L13" s="2">
        <v>94.56</v>
      </c>
      <c r="M13" s="2">
        <v>80.95</v>
      </c>
      <c r="N13" s="2">
        <v>76.87</v>
      </c>
      <c r="O13" s="63">
        <v>78.23</v>
      </c>
      <c r="P13" s="63">
        <v>69.39</v>
      </c>
      <c r="Q13" s="2">
        <v>55.44</v>
      </c>
      <c r="R13" s="2">
        <v>62.24</v>
      </c>
      <c r="S13" s="2">
        <v>23.13</v>
      </c>
    </row>
    <row r="19" spans="1:19" ht="15.75" thickBot="1"/>
    <row r="20" spans="1:19" ht="18">
      <c r="A20" s="88" t="s">
        <v>14</v>
      </c>
      <c r="B20" s="90"/>
      <c r="C20" s="90"/>
      <c r="D20" s="9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9"/>
    </row>
    <row r="21" spans="1:19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0"/>
    </row>
    <row r="22" spans="1:19">
      <c r="A22" s="4" t="s">
        <v>116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0"/>
    </row>
    <row r="23" spans="1:19">
      <c r="A23" s="4" t="s">
        <v>1</v>
      </c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0"/>
    </row>
    <row r="24" spans="1:19">
      <c r="A24" s="4" t="s">
        <v>3</v>
      </c>
      <c r="B24" s="2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0"/>
    </row>
    <row r="25" spans="1:19">
      <c r="A25" s="87" t="s">
        <v>4</v>
      </c>
      <c r="B25" s="97" t="s">
        <v>18</v>
      </c>
      <c r="C25" s="9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0"/>
    </row>
    <row r="26" spans="1:19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0"/>
    </row>
    <row r="27" spans="1:19" ht="15.75" thickBot="1">
      <c r="A27" s="5" t="s">
        <v>6</v>
      </c>
      <c r="B27" s="7" t="s">
        <v>7</v>
      </c>
      <c r="C27" s="7" t="s">
        <v>8</v>
      </c>
      <c r="D27" s="8"/>
      <c r="E27" s="8">
        <v>1</v>
      </c>
      <c r="F27" s="8">
        <v>2</v>
      </c>
      <c r="G27" s="8">
        <v>3</v>
      </c>
      <c r="H27" s="8">
        <v>4</v>
      </c>
      <c r="I27" s="8">
        <v>5.0999999999999996</v>
      </c>
      <c r="J27" s="8">
        <v>5.2</v>
      </c>
      <c r="K27" s="8">
        <v>6.1</v>
      </c>
      <c r="L27" s="8">
        <v>6.2</v>
      </c>
      <c r="M27" s="8">
        <v>7</v>
      </c>
      <c r="N27" s="8">
        <v>8</v>
      </c>
      <c r="O27" s="8">
        <v>9.1</v>
      </c>
      <c r="P27" s="8">
        <v>9.1999999999999993</v>
      </c>
      <c r="Q27" s="8">
        <v>10</v>
      </c>
      <c r="R27" s="8">
        <v>11</v>
      </c>
      <c r="S27" s="11">
        <v>12</v>
      </c>
    </row>
    <row r="28" spans="1:19">
      <c r="A28" s="2"/>
      <c r="B28" s="2"/>
      <c r="C28" s="2"/>
      <c r="D28" s="62" t="s">
        <v>9</v>
      </c>
      <c r="E28" s="2">
        <v>1</v>
      </c>
      <c r="F28" s="2">
        <v>1</v>
      </c>
      <c r="G28" s="2">
        <v>2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2</v>
      </c>
      <c r="O28" s="2">
        <v>1</v>
      </c>
      <c r="P28" s="2">
        <v>1</v>
      </c>
      <c r="Q28" s="2">
        <v>2</v>
      </c>
      <c r="R28" s="2">
        <v>2</v>
      </c>
      <c r="S28" s="2">
        <v>2</v>
      </c>
    </row>
    <row r="29" spans="1:19">
      <c r="A29" s="2" t="s">
        <v>10</v>
      </c>
      <c r="B29" s="2">
        <v>34954</v>
      </c>
      <c r="C29" s="2">
        <v>1415200</v>
      </c>
      <c r="D29" s="2"/>
      <c r="E29" s="2">
        <v>90.4</v>
      </c>
      <c r="F29" s="2">
        <v>79.31</v>
      </c>
      <c r="G29" s="2">
        <v>81.3</v>
      </c>
      <c r="H29" s="2">
        <v>57.26</v>
      </c>
      <c r="I29" s="2">
        <v>59.79</v>
      </c>
      <c r="J29" s="2">
        <v>46.31</v>
      </c>
      <c r="K29" s="2">
        <v>91.19</v>
      </c>
      <c r="L29" s="2">
        <v>81.040000000000006</v>
      </c>
      <c r="M29" s="2">
        <v>57.72</v>
      </c>
      <c r="N29" s="2">
        <v>41.69</v>
      </c>
      <c r="O29" s="2">
        <v>50.57</v>
      </c>
      <c r="P29" s="2">
        <v>40.28</v>
      </c>
      <c r="Q29" s="2">
        <v>52.46</v>
      </c>
      <c r="R29" s="2">
        <v>65.069999999999993</v>
      </c>
      <c r="S29" s="2">
        <v>11.41</v>
      </c>
    </row>
    <row r="30" spans="1:19">
      <c r="A30" s="2" t="s">
        <v>11</v>
      </c>
      <c r="B30" s="2">
        <v>658</v>
      </c>
      <c r="C30" s="2">
        <v>29896</v>
      </c>
      <c r="D30" s="2"/>
      <c r="E30" s="2">
        <v>92.24</v>
      </c>
      <c r="F30" s="2">
        <v>82.11</v>
      </c>
      <c r="G30" s="2">
        <v>83.77</v>
      </c>
      <c r="H30" s="2">
        <v>61.86</v>
      </c>
      <c r="I30" s="2">
        <v>64.709999999999994</v>
      </c>
      <c r="J30" s="2">
        <v>49.71</v>
      </c>
      <c r="K30" s="2">
        <v>93.01</v>
      </c>
      <c r="L30" s="2">
        <v>83.34</v>
      </c>
      <c r="M30" s="2">
        <v>61.88</v>
      </c>
      <c r="N30" s="2">
        <v>45.59</v>
      </c>
      <c r="O30" s="2">
        <v>55.17</v>
      </c>
      <c r="P30" s="2">
        <v>44.93</v>
      </c>
      <c r="Q30" s="2">
        <v>54.84</v>
      </c>
      <c r="R30" s="2">
        <v>65.650000000000006</v>
      </c>
      <c r="S30" s="2">
        <v>12.38</v>
      </c>
    </row>
    <row r="31" spans="1:19">
      <c r="A31" s="2" t="s">
        <v>12</v>
      </c>
      <c r="B31" s="2">
        <v>167</v>
      </c>
      <c r="C31" s="2">
        <v>11188</v>
      </c>
      <c r="D31" s="2"/>
      <c r="E31" s="2">
        <v>92.4</v>
      </c>
      <c r="F31" s="2">
        <v>81.93</v>
      </c>
      <c r="G31" s="2">
        <v>84.92</v>
      </c>
      <c r="H31" s="2">
        <v>62.4</v>
      </c>
      <c r="I31" s="2">
        <v>65.03</v>
      </c>
      <c r="J31" s="2">
        <v>48.42</v>
      </c>
      <c r="K31" s="2">
        <v>93.08</v>
      </c>
      <c r="L31" s="2">
        <v>84.5</v>
      </c>
      <c r="M31" s="2">
        <v>63.23</v>
      </c>
      <c r="N31" s="2">
        <v>49.16</v>
      </c>
      <c r="O31" s="2">
        <v>56.3</v>
      </c>
      <c r="P31" s="2">
        <v>43.58</v>
      </c>
      <c r="Q31" s="2">
        <v>58.42</v>
      </c>
      <c r="R31" s="2">
        <v>66.7</v>
      </c>
      <c r="S31" s="2">
        <v>14.44</v>
      </c>
    </row>
    <row r="32" spans="1:19">
      <c r="A32" s="2">
        <v>148</v>
      </c>
      <c r="B32" s="2"/>
      <c r="C32" s="2">
        <v>126</v>
      </c>
      <c r="D32" s="2"/>
      <c r="E32" s="2">
        <v>88.1</v>
      </c>
      <c r="F32" s="2">
        <v>89.68</v>
      </c>
      <c r="G32" s="2">
        <v>84.92</v>
      </c>
      <c r="H32" s="2">
        <v>70.63</v>
      </c>
      <c r="I32" s="2">
        <v>50</v>
      </c>
      <c r="J32" s="2">
        <v>42.06</v>
      </c>
      <c r="K32" s="2">
        <v>93.65</v>
      </c>
      <c r="L32" s="2">
        <v>89.68</v>
      </c>
      <c r="M32" s="2">
        <v>69.84</v>
      </c>
      <c r="N32" s="2">
        <v>69.44</v>
      </c>
      <c r="O32" s="63">
        <v>63.49</v>
      </c>
      <c r="P32" s="63">
        <v>65.08</v>
      </c>
      <c r="Q32" s="2">
        <v>49.6</v>
      </c>
      <c r="R32" s="2">
        <v>92.86</v>
      </c>
      <c r="S32" s="2">
        <v>28.17</v>
      </c>
    </row>
    <row r="34" spans="1:19">
      <c r="A34" s="33"/>
      <c r="B34" s="33"/>
      <c r="C34" s="33"/>
      <c r="D34" s="33"/>
      <c r="E34" s="64">
        <v>-4</v>
      </c>
      <c r="F34" s="33">
        <v>7</v>
      </c>
      <c r="G34" s="64">
        <v>-9</v>
      </c>
      <c r="H34" s="64">
        <v>-4</v>
      </c>
      <c r="I34" s="64">
        <v>-12</v>
      </c>
      <c r="J34" s="64">
        <v>-12</v>
      </c>
      <c r="K34" s="64">
        <v>-6</v>
      </c>
      <c r="L34" s="64">
        <v>-5</v>
      </c>
      <c r="M34" s="64">
        <v>-11</v>
      </c>
      <c r="N34" s="64">
        <v>-7</v>
      </c>
      <c r="O34" s="64">
        <v>-15</v>
      </c>
      <c r="P34" s="64">
        <v>-4</v>
      </c>
      <c r="Q34" s="64">
        <v>-6</v>
      </c>
      <c r="R34" s="33">
        <v>30</v>
      </c>
      <c r="S34" s="33">
        <v>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J10" sqref="J10"/>
    </sheetView>
  </sheetViews>
  <sheetFormatPr defaultRowHeight="15"/>
  <cols>
    <col min="2" max="2" width="7.7109375" customWidth="1"/>
    <col min="4" max="4" width="5.140625" customWidth="1"/>
    <col min="5" max="5" width="5.85546875" customWidth="1"/>
    <col min="6" max="6" width="6.5703125" customWidth="1"/>
    <col min="7" max="8" width="7.140625" customWidth="1"/>
    <col min="9" max="9" width="7.28515625" customWidth="1"/>
    <col min="10" max="11" width="6.140625" customWidth="1"/>
    <col min="12" max="12" width="6.7109375" customWidth="1"/>
    <col min="13" max="13" width="7" customWidth="1"/>
    <col min="14" max="14" width="6.140625" customWidth="1"/>
    <col min="15" max="15" width="6.7109375" customWidth="1"/>
    <col min="16" max="17" width="6.5703125" customWidth="1"/>
    <col min="18" max="18" width="5.85546875" customWidth="1"/>
    <col min="19" max="20" width="6.7109375" customWidth="1"/>
    <col min="21" max="21" width="6.140625" customWidth="1"/>
    <col min="22" max="23" width="6.28515625" customWidth="1"/>
    <col min="24" max="24" width="5.5703125" customWidth="1"/>
    <col min="25" max="25" width="5.42578125" customWidth="1"/>
    <col min="26" max="26" width="6" customWidth="1"/>
  </cols>
  <sheetData>
    <row r="1" spans="1:26">
      <c r="A1" s="87" t="s">
        <v>1</v>
      </c>
      <c r="B1" s="97" t="s">
        <v>17</v>
      </c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0"/>
    </row>
    <row r="2" spans="1:26">
      <c r="A2" s="4" t="s">
        <v>3</v>
      </c>
      <c r="B2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</row>
    <row r="3" spans="1:26">
      <c r="A3" s="87" t="s">
        <v>4</v>
      </c>
      <c r="B3" s="97" t="s">
        <v>5</v>
      </c>
      <c r="C3" s="9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</row>
    <row r="4" spans="1:26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0"/>
    </row>
    <row r="5" spans="1:26" ht="15.75" thickBot="1">
      <c r="A5" s="5" t="s">
        <v>6</v>
      </c>
      <c r="B5" s="7" t="s">
        <v>7</v>
      </c>
      <c r="C5" s="7" t="s">
        <v>8</v>
      </c>
      <c r="D5" s="8"/>
      <c r="E5" s="8">
        <v>1</v>
      </c>
      <c r="F5" s="8">
        <v>2</v>
      </c>
      <c r="G5" s="8">
        <v>3.1</v>
      </c>
      <c r="H5" s="8">
        <v>3.2</v>
      </c>
      <c r="I5" s="8">
        <v>3.3</v>
      </c>
      <c r="J5" s="8">
        <v>4</v>
      </c>
      <c r="K5" s="8">
        <v>5</v>
      </c>
      <c r="L5" s="8">
        <v>6.1</v>
      </c>
      <c r="M5" s="8">
        <v>6.2</v>
      </c>
      <c r="N5" s="8">
        <v>6.3</v>
      </c>
      <c r="O5" s="8">
        <v>7.1</v>
      </c>
      <c r="P5" s="8">
        <v>7.2</v>
      </c>
      <c r="Q5" s="8" t="s">
        <v>117</v>
      </c>
      <c r="R5" s="8" t="s">
        <v>118</v>
      </c>
      <c r="S5" s="8" t="s">
        <v>119</v>
      </c>
      <c r="T5" s="8">
        <v>9.1</v>
      </c>
      <c r="U5" s="8">
        <v>9.1999999999999993</v>
      </c>
      <c r="V5" s="8">
        <v>9.3000000000000007</v>
      </c>
      <c r="W5" s="8">
        <v>10.1</v>
      </c>
      <c r="X5" s="8" t="s">
        <v>120</v>
      </c>
      <c r="Y5" s="8" t="s">
        <v>121</v>
      </c>
      <c r="Z5" s="11" t="s">
        <v>122</v>
      </c>
    </row>
    <row r="6" spans="1:26">
      <c r="A6" s="65"/>
      <c r="B6" s="65"/>
      <c r="C6" s="65"/>
      <c r="D6" s="66" t="s">
        <v>9</v>
      </c>
      <c r="E6" s="65">
        <v>2</v>
      </c>
      <c r="F6" s="65">
        <v>2</v>
      </c>
      <c r="G6" s="65">
        <v>1</v>
      </c>
      <c r="H6" s="65">
        <v>2</v>
      </c>
      <c r="I6" s="65">
        <v>3</v>
      </c>
      <c r="J6" s="65">
        <v>2</v>
      </c>
      <c r="K6" s="65">
        <v>1</v>
      </c>
      <c r="L6" s="65">
        <v>1</v>
      </c>
      <c r="M6" s="65">
        <v>1</v>
      </c>
      <c r="N6" s="65">
        <v>2</v>
      </c>
      <c r="O6" s="65">
        <v>1</v>
      </c>
      <c r="P6" s="65">
        <v>2</v>
      </c>
      <c r="Q6" s="65">
        <v>1</v>
      </c>
      <c r="R6" s="65">
        <v>1</v>
      </c>
      <c r="S6" s="65">
        <v>1</v>
      </c>
      <c r="T6" s="65">
        <v>1</v>
      </c>
      <c r="U6" s="65">
        <v>1</v>
      </c>
      <c r="V6" s="65">
        <v>1</v>
      </c>
      <c r="W6" s="65">
        <v>2</v>
      </c>
      <c r="X6" s="65">
        <v>1</v>
      </c>
      <c r="Y6" s="65">
        <v>1</v>
      </c>
      <c r="Z6" s="65">
        <v>2</v>
      </c>
    </row>
    <row r="7" spans="1:26">
      <c r="A7" s="65" t="s">
        <v>10</v>
      </c>
      <c r="B7" s="65">
        <v>36436</v>
      </c>
      <c r="C7" s="65">
        <v>1518096</v>
      </c>
      <c r="D7" s="65"/>
      <c r="E7" s="65">
        <v>90.63</v>
      </c>
      <c r="F7" s="65">
        <v>76.099999999999994</v>
      </c>
      <c r="G7" s="65">
        <v>59.87</v>
      </c>
      <c r="H7" s="65">
        <v>85.9</v>
      </c>
      <c r="I7" s="65">
        <v>59.49</v>
      </c>
      <c r="J7" s="65">
        <v>75.42</v>
      </c>
      <c r="K7" s="65">
        <v>86.25</v>
      </c>
      <c r="L7" s="65">
        <v>76.97</v>
      </c>
      <c r="M7" s="65">
        <v>45.41</v>
      </c>
      <c r="N7" s="65">
        <v>33.47</v>
      </c>
      <c r="O7" s="65">
        <v>74.09</v>
      </c>
      <c r="P7" s="65">
        <v>69.16</v>
      </c>
      <c r="Q7" s="65">
        <v>85.51</v>
      </c>
      <c r="R7" s="65">
        <v>73.010000000000005</v>
      </c>
      <c r="S7" s="65">
        <v>51.15</v>
      </c>
      <c r="T7" s="65">
        <v>92.03</v>
      </c>
      <c r="U7" s="65">
        <v>86.17</v>
      </c>
      <c r="V7" s="65">
        <v>60.36</v>
      </c>
      <c r="W7" s="65">
        <v>81.430000000000007</v>
      </c>
      <c r="X7" s="65">
        <v>65.97</v>
      </c>
      <c r="Y7" s="65">
        <v>64.900000000000006</v>
      </c>
      <c r="Z7" s="65">
        <v>38.340000000000003</v>
      </c>
    </row>
    <row r="8" spans="1:26">
      <c r="A8" s="65" t="s">
        <v>11</v>
      </c>
      <c r="B8" s="65">
        <v>662</v>
      </c>
      <c r="C8" s="65">
        <v>32440</v>
      </c>
      <c r="D8" s="65"/>
      <c r="E8" s="65">
        <v>92.15</v>
      </c>
      <c r="F8" s="65">
        <v>79.36</v>
      </c>
      <c r="G8" s="65">
        <v>63.55</v>
      </c>
      <c r="H8" s="65">
        <v>87.95</v>
      </c>
      <c r="I8" s="65">
        <v>62.93</v>
      </c>
      <c r="J8" s="65">
        <v>78</v>
      </c>
      <c r="K8" s="65">
        <v>87.96</v>
      </c>
      <c r="L8" s="65">
        <v>80.84</v>
      </c>
      <c r="M8" s="65">
        <v>47.99</v>
      </c>
      <c r="N8" s="65">
        <v>37.14</v>
      </c>
      <c r="O8" s="65">
        <v>76.58</v>
      </c>
      <c r="P8" s="65">
        <v>72.45</v>
      </c>
      <c r="Q8" s="65">
        <v>89.06</v>
      </c>
      <c r="R8" s="65">
        <v>77.02</v>
      </c>
      <c r="S8" s="65">
        <v>55.83</v>
      </c>
      <c r="T8" s="65">
        <v>93.52</v>
      </c>
      <c r="U8" s="65">
        <v>88.19</v>
      </c>
      <c r="V8" s="65">
        <v>62.02</v>
      </c>
      <c r="W8" s="65">
        <v>85.03</v>
      </c>
      <c r="X8" s="65">
        <v>72.94</v>
      </c>
      <c r="Y8" s="65">
        <v>69.75</v>
      </c>
      <c r="Z8" s="65">
        <v>43.17</v>
      </c>
    </row>
    <row r="9" spans="1:26">
      <c r="A9" s="65" t="s">
        <v>12</v>
      </c>
      <c r="B9" s="65">
        <v>167</v>
      </c>
      <c r="C9" s="65">
        <v>12222</v>
      </c>
      <c r="D9" s="65"/>
      <c r="E9" s="65">
        <v>92.64</v>
      </c>
      <c r="F9" s="65">
        <v>79.94</v>
      </c>
      <c r="G9" s="65">
        <v>65.2</v>
      </c>
      <c r="H9" s="65">
        <v>88.79</v>
      </c>
      <c r="I9" s="65">
        <v>64.03</v>
      </c>
      <c r="J9" s="65">
        <v>78.89</v>
      </c>
      <c r="K9" s="65">
        <v>88.35</v>
      </c>
      <c r="L9" s="65">
        <v>82.18</v>
      </c>
      <c r="M9" s="65">
        <v>50.44</v>
      </c>
      <c r="N9" s="65">
        <v>41</v>
      </c>
      <c r="O9" s="65">
        <v>77.11</v>
      </c>
      <c r="P9" s="65">
        <v>73.599999999999994</v>
      </c>
      <c r="Q9" s="65">
        <v>89.33</v>
      </c>
      <c r="R9" s="65">
        <v>78.459999999999994</v>
      </c>
      <c r="S9" s="65">
        <v>57.63</v>
      </c>
      <c r="T9" s="65">
        <v>93.8</v>
      </c>
      <c r="U9" s="65">
        <v>88.68</v>
      </c>
      <c r="V9" s="65">
        <v>65.319999999999993</v>
      </c>
      <c r="W9" s="65">
        <v>83.55</v>
      </c>
      <c r="X9" s="65">
        <v>73.930000000000007</v>
      </c>
      <c r="Y9" s="65">
        <v>71.47</v>
      </c>
      <c r="Z9" s="65">
        <v>45.17</v>
      </c>
    </row>
    <row r="10" spans="1:26">
      <c r="A10" s="65">
        <v>148</v>
      </c>
      <c r="B10" s="65"/>
      <c r="C10" s="65">
        <v>148</v>
      </c>
      <c r="D10" s="65"/>
      <c r="E10" s="65">
        <v>98.65</v>
      </c>
      <c r="F10" s="65">
        <v>78.72</v>
      </c>
      <c r="G10" s="65">
        <v>62.84</v>
      </c>
      <c r="H10" s="65">
        <v>81.42</v>
      </c>
      <c r="I10" s="65">
        <v>68.02</v>
      </c>
      <c r="J10" s="65">
        <v>75</v>
      </c>
      <c r="K10" s="65">
        <v>97.97</v>
      </c>
      <c r="L10" s="65">
        <v>95.27</v>
      </c>
      <c r="M10" s="65">
        <v>54.05</v>
      </c>
      <c r="N10" s="65">
        <v>45.95</v>
      </c>
      <c r="O10" s="65">
        <v>78.38</v>
      </c>
      <c r="P10" s="65">
        <v>82.09</v>
      </c>
      <c r="Q10" s="65">
        <v>94.59</v>
      </c>
      <c r="R10" s="65">
        <v>85.81</v>
      </c>
      <c r="S10" s="65">
        <v>68.239999999999995</v>
      </c>
      <c r="T10" s="65">
        <v>95.27</v>
      </c>
      <c r="U10" s="65">
        <v>95.27</v>
      </c>
      <c r="V10" s="65">
        <v>76.349999999999994</v>
      </c>
      <c r="W10" s="65">
        <v>77.03</v>
      </c>
      <c r="X10" s="65">
        <v>70.95</v>
      </c>
      <c r="Y10" s="65">
        <v>85.81</v>
      </c>
      <c r="Z10" s="65">
        <v>52.36</v>
      </c>
    </row>
    <row r="11" spans="1:26" ht="15.75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>
      <c r="A12" s="102" t="s">
        <v>16</v>
      </c>
      <c r="B12" s="103"/>
      <c r="C12" s="103"/>
      <c r="D12" s="10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/>
    </row>
    <row r="13" spans="1:26">
      <c r="A13" s="70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71"/>
    </row>
    <row r="14" spans="1:26">
      <c r="A14" s="72" t="s">
        <v>116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71"/>
    </row>
    <row r="15" spans="1:26">
      <c r="A15" s="72" t="s">
        <v>1</v>
      </c>
      <c r="B15" s="65" t="s">
        <v>17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71"/>
    </row>
    <row r="16" spans="1:26">
      <c r="A16" s="72" t="s">
        <v>3</v>
      </c>
      <c r="B16" s="65">
        <v>32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71"/>
    </row>
    <row r="17" spans="1:26">
      <c r="A17" s="104" t="s">
        <v>4</v>
      </c>
      <c r="B17" s="105" t="s">
        <v>18</v>
      </c>
      <c r="C17" s="10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71"/>
    </row>
    <row r="18" spans="1:26">
      <c r="A18" s="70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71"/>
    </row>
    <row r="19" spans="1:26" ht="15.75" thickBot="1">
      <c r="A19" s="73" t="s">
        <v>6</v>
      </c>
      <c r="B19" s="74" t="s">
        <v>7</v>
      </c>
      <c r="C19" s="74" t="s">
        <v>8</v>
      </c>
      <c r="D19" s="75"/>
      <c r="E19" s="75">
        <v>1</v>
      </c>
      <c r="F19" s="75">
        <v>2</v>
      </c>
      <c r="G19" s="75">
        <v>3.1</v>
      </c>
      <c r="H19" s="75">
        <v>3.2</v>
      </c>
      <c r="I19" s="75">
        <v>3.3</v>
      </c>
      <c r="J19" s="75">
        <v>4</v>
      </c>
      <c r="K19" s="75">
        <v>5</v>
      </c>
      <c r="L19" s="75">
        <v>6.1</v>
      </c>
      <c r="M19" s="75">
        <v>6.2</v>
      </c>
      <c r="N19" s="75">
        <v>6.3</v>
      </c>
      <c r="O19" s="75">
        <v>7.1</v>
      </c>
      <c r="P19" s="75">
        <v>7.2</v>
      </c>
      <c r="Q19" s="75" t="s">
        <v>117</v>
      </c>
      <c r="R19" s="75" t="s">
        <v>118</v>
      </c>
      <c r="S19" s="75" t="s">
        <v>119</v>
      </c>
      <c r="T19" s="75">
        <v>9.1</v>
      </c>
      <c r="U19" s="75">
        <v>9.1999999999999993</v>
      </c>
      <c r="V19" s="75">
        <v>9.3000000000000007</v>
      </c>
      <c r="W19" s="75">
        <v>10.1</v>
      </c>
      <c r="X19" s="75" t="s">
        <v>120</v>
      </c>
      <c r="Y19" s="75" t="s">
        <v>121</v>
      </c>
      <c r="Z19" s="76" t="s">
        <v>122</v>
      </c>
    </row>
    <row r="20" spans="1:26">
      <c r="A20" s="65"/>
      <c r="B20" s="65"/>
      <c r="C20" s="65"/>
      <c r="D20" s="66" t="s">
        <v>9</v>
      </c>
      <c r="E20" s="65">
        <v>2</v>
      </c>
      <c r="F20" s="65">
        <v>2</v>
      </c>
      <c r="G20" s="65">
        <v>1</v>
      </c>
      <c r="H20" s="65">
        <v>2</v>
      </c>
      <c r="I20" s="65">
        <v>3</v>
      </c>
      <c r="J20" s="65">
        <v>2</v>
      </c>
      <c r="K20" s="65">
        <v>1</v>
      </c>
      <c r="L20" s="65">
        <v>1</v>
      </c>
      <c r="M20" s="65">
        <v>1</v>
      </c>
      <c r="N20" s="65">
        <v>2</v>
      </c>
      <c r="O20" s="65">
        <v>1</v>
      </c>
      <c r="P20" s="65">
        <v>2</v>
      </c>
      <c r="Q20" s="65">
        <v>1</v>
      </c>
      <c r="R20" s="65">
        <v>1</v>
      </c>
      <c r="S20" s="65">
        <v>1</v>
      </c>
      <c r="T20" s="65">
        <v>1</v>
      </c>
      <c r="U20" s="65">
        <v>1</v>
      </c>
      <c r="V20" s="65">
        <v>1</v>
      </c>
      <c r="W20" s="65">
        <v>2</v>
      </c>
      <c r="X20" s="65">
        <v>1</v>
      </c>
      <c r="Y20" s="65">
        <v>1</v>
      </c>
      <c r="Z20" s="65">
        <v>2</v>
      </c>
    </row>
    <row r="21" spans="1:26">
      <c r="A21" s="65" t="s">
        <v>10</v>
      </c>
      <c r="B21" s="65">
        <v>34813</v>
      </c>
      <c r="C21" s="65">
        <v>1396091</v>
      </c>
      <c r="D21" s="65"/>
      <c r="E21" s="65">
        <v>86.9</v>
      </c>
      <c r="F21" s="65">
        <v>72.44</v>
      </c>
      <c r="G21" s="65">
        <v>45.13</v>
      </c>
      <c r="H21" s="65">
        <v>81.819999999999993</v>
      </c>
      <c r="I21" s="65">
        <v>52.06</v>
      </c>
      <c r="J21" s="65">
        <v>72.8</v>
      </c>
      <c r="K21" s="65">
        <v>84.25</v>
      </c>
      <c r="L21" s="65">
        <v>73.19</v>
      </c>
      <c r="M21" s="65">
        <v>45.16</v>
      </c>
      <c r="N21" s="65">
        <v>30.48</v>
      </c>
      <c r="O21" s="65">
        <v>73.33</v>
      </c>
      <c r="P21" s="65">
        <v>65.599999999999994</v>
      </c>
      <c r="Q21" s="65">
        <v>82.7</v>
      </c>
      <c r="R21" s="65">
        <v>67.61</v>
      </c>
      <c r="S21" s="65">
        <v>47.29</v>
      </c>
      <c r="T21" s="65">
        <v>89.38</v>
      </c>
      <c r="U21" s="65">
        <v>82.05</v>
      </c>
      <c r="V21" s="65">
        <v>58.98</v>
      </c>
      <c r="W21" s="65">
        <v>68.19</v>
      </c>
      <c r="X21" s="65">
        <v>55.44</v>
      </c>
      <c r="Y21" s="65">
        <v>54.42</v>
      </c>
      <c r="Z21" s="65">
        <v>26.32</v>
      </c>
    </row>
    <row r="22" spans="1:26">
      <c r="A22" s="65" t="s">
        <v>11</v>
      </c>
      <c r="B22" s="65">
        <v>658</v>
      </c>
      <c r="C22" s="65">
        <v>29525</v>
      </c>
      <c r="D22" s="65"/>
      <c r="E22" s="65">
        <v>90.41</v>
      </c>
      <c r="F22" s="65">
        <v>78</v>
      </c>
      <c r="G22" s="65">
        <v>51.55</v>
      </c>
      <c r="H22" s="65">
        <v>85.06</v>
      </c>
      <c r="I22" s="65">
        <v>59.5</v>
      </c>
      <c r="J22" s="65">
        <v>76.239999999999995</v>
      </c>
      <c r="K22" s="65">
        <v>87.33</v>
      </c>
      <c r="L22" s="65">
        <v>78.98</v>
      </c>
      <c r="M22" s="65">
        <v>51.07</v>
      </c>
      <c r="N22" s="65">
        <v>36.590000000000003</v>
      </c>
      <c r="O22" s="65">
        <v>77.290000000000006</v>
      </c>
      <c r="P22" s="65">
        <v>70.16</v>
      </c>
      <c r="Q22" s="65">
        <v>87.4</v>
      </c>
      <c r="R22" s="65">
        <v>73.89</v>
      </c>
      <c r="S22" s="65">
        <v>54.07</v>
      </c>
      <c r="T22" s="65">
        <v>91.75</v>
      </c>
      <c r="U22" s="65">
        <v>85.91</v>
      </c>
      <c r="V22" s="65">
        <v>62.06</v>
      </c>
      <c r="W22" s="65">
        <v>73.33</v>
      </c>
      <c r="X22" s="65">
        <v>65.459999999999994</v>
      </c>
      <c r="Y22" s="65">
        <v>58.79</v>
      </c>
      <c r="Z22" s="65">
        <v>30.42</v>
      </c>
    </row>
    <row r="23" spans="1:26">
      <c r="A23" s="65" t="s">
        <v>12</v>
      </c>
      <c r="B23" s="65">
        <v>167</v>
      </c>
      <c r="C23" s="65">
        <v>10948</v>
      </c>
      <c r="D23" s="65"/>
      <c r="E23" s="65">
        <v>89.82</v>
      </c>
      <c r="F23" s="65">
        <v>78.42</v>
      </c>
      <c r="G23" s="65">
        <v>53.49</v>
      </c>
      <c r="H23" s="65">
        <v>86.36</v>
      </c>
      <c r="I23" s="65">
        <v>59.68</v>
      </c>
      <c r="J23" s="65">
        <v>76.16</v>
      </c>
      <c r="K23" s="65">
        <v>87.16</v>
      </c>
      <c r="L23" s="65">
        <v>78.92</v>
      </c>
      <c r="M23" s="65">
        <v>51.54</v>
      </c>
      <c r="N23" s="65">
        <v>39.119999999999997</v>
      </c>
      <c r="O23" s="65">
        <v>78.489999999999995</v>
      </c>
      <c r="P23" s="65">
        <v>71.31</v>
      </c>
      <c r="Q23" s="65">
        <v>87.39</v>
      </c>
      <c r="R23" s="65">
        <v>75.16</v>
      </c>
      <c r="S23" s="65">
        <v>57.39</v>
      </c>
      <c r="T23" s="65">
        <v>91.48</v>
      </c>
      <c r="U23" s="65">
        <v>86.02</v>
      </c>
      <c r="V23" s="65">
        <v>64.180000000000007</v>
      </c>
      <c r="W23" s="65">
        <v>71.930000000000007</v>
      </c>
      <c r="X23" s="65">
        <v>67.680000000000007</v>
      </c>
      <c r="Y23" s="65">
        <v>62.16</v>
      </c>
      <c r="Z23" s="65">
        <v>33.6</v>
      </c>
    </row>
    <row r="24" spans="1:26">
      <c r="A24" s="65">
        <v>148</v>
      </c>
      <c r="B24" s="65"/>
      <c r="C24" s="65">
        <v>118</v>
      </c>
      <c r="D24" s="65"/>
      <c r="E24" s="65">
        <v>93.22</v>
      </c>
      <c r="F24" s="65">
        <v>87.29</v>
      </c>
      <c r="G24" s="65">
        <v>31.36</v>
      </c>
      <c r="H24" s="65">
        <v>88.56</v>
      </c>
      <c r="I24" s="65">
        <v>57.34</v>
      </c>
      <c r="J24" s="65">
        <v>80.08</v>
      </c>
      <c r="K24" s="65">
        <v>94.07</v>
      </c>
      <c r="L24" s="65">
        <v>83.05</v>
      </c>
      <c r="M24" s="65">
        <v>51.69</v>
      </c>
      <c r="N24" s="65">
        <v>42.8</v>
      </c>
      <c r="O24" s="65">
        <v>77.12</v>
      </c>
      <c r="P24" s="65">
        <v>74.58</v>
      </c>
      <c r="Q24" s="65">
        <v>94.92</v>
      </c>
      <c r="R24" s="65">
        <v>88.14</v>
      </c>
      <c r="S24" s="65">
        <v>82.2</v>
      </c>
      <c r="T24" s="65">
        <v>98.31</v>
      </c>
      <c r="U24" s="65">
        <v>91.53</v>
      </c>
      <c r="V24" s="65">
        <v>83.05</v>
      </c>
      <c r="W24" s="65">
        <v>75</v>
      </c>
      <c r="X24" s="65">
        <v>88.98</v>
      </c>
      <c r="Y24" s="65">
        <v>60.17</v>
      </c>
      <c r="Z24" s="65">
        <v>33.049999999999997</v>
      </c>
    </row>
    <row r="26" spans="1:26">
      <c r="A26" s="33"/>
      <c r="B26" s="33"/>
      <c r="C26" s="33"/>
      <c r="D26" s="33"/>
      <c r="E26" s="64">
        <v>-6</v>
      </c>
      <c r="F26" s="33">
        <v>8</v>
      </c>
      <c r="G26" s="64">
        <v>-31</v>
      </c>
      <c r="H26" s="64">
        <v>-7</v>
      </c>
      <c r="I26" s="64">
        <v>-11</v>
      </c>
      <c r="J26" s="33">
        <v>5</v>
      </c>
      <c r="K26" s="64">
        <v>-4</v>
      </c>
      <c r="L26" s="64">
        <v>-12</v>
      </c>
      <c r="M26" s="64">
        <v>-2</v>
      </c>
      <c r="N26" s="64">
        <v>-3</v>
      </c>
      <c r="O26" s="64">
        <v>-1</v>
      </c>
      <c r="P26" s="64">
        <v>-8</v>
      </c>
      <c r="Q26" s="33">
        <v>1</v>
      </c>
      <c r="R26" s="33">
        <v>3</v>
      </c>
      <c r="S26" s="33">
        <v>14</v>
      </c>
      <c r="T26" s="33">
        <v>3</v>
      </c>
      <c r="U26" s="64">
        <v>-4</v>
      </c>
      <c r="V26" s="33">
        <v>7</v>
      </c>
      <c r="W26" s="64">
        <v>-2</v>
      </c>
      <c r="X26" s="33">
        <v>18</v>
      </c>
      <c r="Y26" s="64">
        <v>-25</v>
      </c>
      <c r="Z26" s="64">
        <v>-20</v>
      </c>
    </row>
    <row r="36" spans="9:9">
      <c r="I36" s="4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C32" sqref="C32"/>
    </sheetView>
  </sheetViews>
  <sheetFormatPr defaultRowHeight="15"/>
  <cols>
    <col min="2" max="2" width="29.140625" customWidth="1"/>
    <col min="3" max="3" width="82.5703125" customWidth="1"/>
  </cols>
  <sheetData>
    <row r="2" spans="2:3" ht="46.5" customHeight="1">
      <c r="B2" s="77"/>
      <c r="C2" s="78" t="s">
        <v>123</v>
      </c>
    </row>
    <row r="3" spans="2:3" ht="51.75" customHeight="1">
      <c r="B3" s="79"/>
      <c r="C3" s="78" t="s">
        <v>124</v>
      </c>
    </row>
    <row r="4" spans="2:3" ht="54.75" customHeight="1">
      <c r="B4" s="64"/>
      <c r="C4" s="78" t="s">
        <v>125</v>
      </c>
    </row>
    <row r="5" spans="2:3" ht="60.75" customHeight="1">
      <c r="B5" s="80"/>
      <c r="C5" s="78" t="s">
        <v>126</v>
      </c>
    </row>
    <row r="6" spans="2:3" ht="44.25" customHeight="1">
      <c r="B6" s="33"/>
      <c r="C6" s="78" t="s">
        <v>127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A3" sqref="A3:B6"/>
    </sheetView>
  </sheetViews>
  <sheetFormatPr defaultRowHeight="15"/>
  <cols>
    <col min="1" max="1" width="32" customWidth="1"/>
    <col min="2" max="2" width="25.85546875" customWidth="1"/>
    <col min="3" max="3" width="32" customWidth="1"/>
  </cols>
  <sheetData>
    <row r="1" spans="1:7" ht="18">
      <c r="A1" s="88" t="s">
        <v>14</v>
      </c>
      <c r="B1" s="6"/>
      <c r="C1" s="6"/>
      <c r="D1" s="6"/>
      <c r="E1" s="6"/>
      <c r="F1" s="6"/>
      <c r="G1" s="9"/>
    </row>
    <row r="2" spans="1:7">
      <c r="A2" s="3"/>
      <c r="B2" s="2"/>
      <c r="C2" s="2"/>
      <c r="D2" s="2"/>
      <c r="E2" s="2"/>
      <c r="F2" s="2"/>
      <c r="G2" s="10"/>
    </row>
    <row r="3" spans="1:7">
      <c r="A3" s="91" t="s">
        <v>19</v>
      </c>
      <c r="B3" s="2"/>
      <c r="C3" s="2"/>
      <c r="D3" s="2"/>
      <c r="E3" s="2"/>
      <c r="F3" s="2"/>
      <c r="G3" s="10"/>
    </row>
    <row r="4" spans="1:7">
      <c r="A4" s="4" t="s">
        <v>1</v>
      </c>
      <c r="B4" s="2" t="s">
        <v>15</v>
      </c>
      <c r="C4" s="2"/>
      <c r="D4" s="2"/>
      <c r="E4" s="2"/>
      <c r="F4" s="2"/>
      <c r="G4" s="10"/>
    </row>
    <row r="5" spans="1:7">
      <c r="A5" s="4" t="s">
        <v>3</v>
      </c>
      <c r="B5" s="2">
        <v>20</v>
      </c>
      <c r="C5" s="2"/>
      <c r="D5" s="2"/>
      <c r="E5" s="2"/>
      <c r="F5" s="2"/>
      <c r="G5" s="10"/>
    </row>
    <row r="6" spans="1:7">
      <c r="A6" s="4" t="s">
        <v>4</v>
      </c>
      <c r="B6" s="89" t="s">
        <v>5</v>
      </c>
      <c r="C6" s="2"/>
      <c r="D6" s="2"/>
      <c r="E6" s="2"/>
      <c r="F6" s="2"/>
      <c r="G6" s="10"/>
    </row>
    <row r="7" spans="1:7">
      <c r="A7" s="3"/>
      <c r="B7" s="2"/>
      <c r="C7" s="2"/>
      <c r="D7" s="2"/>
      <c r="E7" s="2"/>
      <c r="F7" s="2"/>
      <c r="G7" s="10"/>
    </row>
    <row r="8" spans="1:7">
      <c r="A8" s="5" t="s">
        <v>6</v>
      </c>
      <c r="B8" s="7" t="s">
        <v>7</v>
      </c>
      <c r="C8" s="7" t="s">
        <v>8</v>
      </c>
      <c r="D8" s="7">
        <v>2</v>
      </c>
      <c r="E8" s="7">
        <v>3</v>
      </c>
      <c r="F8" s="7">
        <v>4</v>
      </c>
      <c r="G8" s="12">
        <v>5</v>
      </c>
    </row>
    <row r="9" spans="1:7">
      <c r="A9" s="2" t="s">
        <v>10</v>
      </c>
      <c r="B9" s="2">
        <v>36481</v>
      </c>
      <c r="C9" s="2">
        <v>1528229</v>
      </c>
      <c r="D9" s="2">
        <v>3.01</v>
      </c>
      <c r="E9" s="2">
        <v>20.86</v>
      </c>
      <c r="F9" s="2">
        <v>43.68</v>
      </c>
      <c r="G9" s="2">
        <v>32.450000000000003</v>
      </c>
    </row>
    <row r="10" spans="1:7">
      <c r="A10" s="2" t="s">
        <v>11</v>
      </c>
      <c r="B10" s="2">
        <v>662</v>
      </c>
      <c r="C10" s="2">
        <v>32557</v>
      </c>
      <c r="D10" s="2">
        <v>1.36</v>
      </c>
      <c r="E10" s="2">
        <v>20.2</v>
      </c>
      <c r="F10" s="2">
        <v>45.85</v>
      </c>
      <c r="G10" s="2">
        <v>32.590000000000003</v>
      </c>
    </row>
    <row r="11" spans="1:7">
      <c r="A11" s="2" t="s">
        <v>12</v>
      </c>
      <c r="B11" s="2">
        <v>167</v>
      </c>
      <c r="C11" s="2">
        <v>12321</v>
      </c>
      <c r="D11" s="2">
        <v>1.41</v>
      </c>
      <c r="E11" s="2">
        <v>16.77</v>
      </c>
      <c r="F11" s="2">
        <v>42.97</v>
      </c>
      <c r="G11" s="2">
        <v>38.85</v>
      </c>
    </row>
    <row r="12" spans="1:7" s="22" customFormat="1" ht="15.75">
      <c r="A12" s="19" t="s">
        <v>110</v>
      </c>
      <c r="B12" s="19"/>
      <c r="C12" s="19">
        <v>147</v>
      </c>
      <c r="D12" s="19">
        <v>0</v>
      </c>
      <c r="E12" s="19">
        <v>4.08</v>
      </c>
      <c r="F12" s="19">
        <v>56.46</v>
      </c>
      <c r="G12" s="19">
        <v>39.46</v>
      </c>
    </row>
    <row r="14" spans="1:7">
      <c r="A14" s="4" t="s">
        <v>1</v>
      </c>
      <c r="B14" s="2" t="s">
        <v>15</v>
      </c>
      <c r="C14" s="2"/>
      <c r="D14" s="2"/>
      <c r="E14" s="2"/>
      <c r="F14" s="2"/>
      <c r="G14" s="10"/>
    </row>
    <row r="15" spans="1:7">
      <c r="A15" s="4" t="s">
        <v>3</v>
      </c>
      <c r="B15" s="2">
        <v>20</v>
      </c>
      <c r="C15" s="2"/>
      <c r="D15" s="2"/>
      <c r="E15" s="2"/>
      <c r="F15" s="2"/>
      <c r="G15" s="10"/>
    </row>
    <row r="16" spans="1:7">
      <c r="A16" s="4" t="s">
        <v>4</v>
      </c>
      <c r="B16" s="89" t="s">
        <v>18</v>
      </c>
      <c r="C16" s="2"/>
      <c r="D16" s="2"/>
      <c r="E16" s="2"/>
      <c r="F16" s="2"/>
      <c r="G16" s="10"/>
    </row>
    <row r="17" spans="1:7">
      <c r="A17" s="3"/>
      <c r="B17" s="2"/>
      <c r="C17" s="2"/>
      <c r="D17" s="2"/>
      <c r="E17" s="2"/>
      <c r="F17" s="2"/>
      <c r="G17" s="10"/>
    </row>
    <row r="18" spans="1:7" ht="15.75" thickBot="1">
      <c r="A18" s="5" t="s">
        <v>6</v>
      </c>
      <c r="B18" s="7" t="s">
        <v>7</v>
      </c>
      <c r="C18" s="7" t="s">
        <v>8</v>
      </c>
      <c r="D18" s="7">
        <v>2</v>
      </c>
      <c r="E18" s="7">
        <v>3</v>
      </c>
      <c r="F18" s="7">
        <v>4</v>
      </c>
      <c r="G18" s="12">
        <v>5</v>
      </c>
    </row>
    <row r="19" spans="1:7">
      <c r="A19" s="2" t="s">
        <v>10</v>
      </c>
      <c r="B19" s="2">
        <v>34954</v>
      </c>
      <c r="C19" s="2">
        <v>1415200</v>
      </c>
      <c r="D19" s="2">
        <v>4.8099999999999996</v>
      </c>
      <c r="E19" s="2">
        <v>25.79</v>
      </c>
      <c r="F19" s="2">
        <v>45.21</v>
      </c>
      <c r="G19" s="2">
        <v>24.19</v>
      </c>
    </row>
    <row r="20" spans="1:7">
      <c r="A20" s="2" t="s">
        <v>11</v>
      </c>
      <c r="B20" s="2">
        <v>658</v>
      </c>
      <c r="C20" s="2">
        <v>29896</v>
      </c>
      <c r="D20" s="2">
        <v>1.84</v>
      </c>
      <c r="E20" s="2">
        <v>23.23</v>
      </c>
      <c r="F20" s="2">
        <v>48.17</v>
      </c>
      <c r="G20" s="2">
        <v>26.76</v>
      </c>
    </row>
    <row r="21" spans="1:7">
      <c r="A21" s="2" t="s">
        <v>12</v>
      </c>
      <c r="B21" s="2">
        <v>167</v>
      </c>
      <c r="C21" s="2">
        <v>11188</v>
      </c>
      <c r="D21" s="2">
        <v>2.36</v>
      </c>
      <c r="E21" s="2">
        <v>20.98</v>
      </c>
      <c r="F21" s="2">
        <v>46.09</v>
      </c>
      <c r="G21" s="2">
        <v>30.57</v>
      </c>
    </row>
    <row r="22" spans="1:7" ht="15.75">
      <c r="A22" s="19" t="s">
        <v>110</v>
      </c>
      <c r="B22" s="19"/>
      <c r="C22" s="19">
        <v>126</v>
      </c>
      <c r="D22" s="19">
        <v>0</v>
      </c>
      <c r="E22" s="36">
        <v>15.08</v>
      </c>
      <c r="F22" s="19">
        <v>50.79</v>
      </c>
      <c r="G22" s="19">
        <v>34.130000000000003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A3" sqref="A3"/>
    </sheetView>
  </sheetViews>
  <sheetFormatPr defaultRowHeight="15"/>
  <cols>
    <col min="1" max="1" width="32" customWidth="1"/>
    <col min="2" max="2" width="25.7109375" customWidth="1"/>
    <col min="3" max="3" width="32" customWidth="1"/>
  </cols>
  <sheetData>
    <row r="1" spans="1:7" ht="18">
      <c r="A1" s="88" t="s">
        <v>16</v>
      </c>
      <c r="B1" s="90"/>
      <c r="C1" s="6"/>
      <c r="D1" s="6"/>
      <c r="E1" s="6"/>
      <c r="F1" s="6"/>
      <c r="G1" s="9"/>
    </row>
    <row r="2" spans="1:7">
      <c r="A2" s="3"/>
      <c r="B2" s="2"/>
      <c r="C2" s="2"/>
      <c r="D2" s="2"/>
      <c r="E2" s="2"/>
      <c r="F2" s="2"/>
      <c r="G2" s="10"/>
    </row>
    <row r="3" spans="1:7">
      <c r="A3" s="91" t="s">
        <v>19</v>
      </c>
      <c r="B3" s="2"/>
      <c r="C3" s="2"/>
      <c r="D3" s="2"/>
      <c r="E3" s="2"/>
      <c r="F3" s="2"/>
      <c r="G3" s="10"/>
    </row>
    <row r="4" spans="1:7">
      <c r="A4" s="4" t="s">
        <v>1</v>
      </c>
      <c r="B4" s="2" t="s">
        <v>17</v>
      </c>
      <c r="C4" s="2"/>
      <c r="D4" s="2"/>
      <c r="E4" s="2"/>
      <c r="F4" s="2"/>
      <c r="G4" s="10"/>
    </row>
    <row r="5" spans="1:7">
      <c r="A5" s="4" t="s">
        <v>3</v>
      </c>
      <c r="B5" s="2">
        <v>32</v>
      </c>
      <c r="C5" s="2"/>
      <c r="D5" s="2"/>
      <c r="E5" s="2"/>
      <c r="F5" s="2"/>
      <c r="G5" s="10"/>
    </row>
    <row r="6" spans="1:7">
      <c r="A6" s="4" t="s">
        <v>4</v>
      </c>
      <c r="B6" s="89" t="s">
        <v>5</v>
      </c>
      <c r="C6" s="2"/>
      <c r="D6" s="2"/>
      <c r="E6" s="2"/>
      <c r="F6" s="2"/>
      <c r="G6" s="10"/>
    </row>
    <row r="7" spans="1:7">
      <c r="A7" s="3"/>
      <c r="B7" s="2"/>
      <c r="C7" s="2"/>
      <c r="D7" s="2"/>
      <c r="E7" s="2"/>
      <c r="F7" s="2"/>
      <c r="G7" s="10"/>
    </row>
    <row r="8" spans="1:7">
      <c r="A8" s="5" t="s">
        <v>6</v>
      </c>
      <c r="B8" s="7" t="s">
        <v>7</v>
      </c>
      <c r="C8" s="7" t="s">
        <v>8</v>
      </c>
      <c r="D8" s="7">
        <v>2</v>
      </c>
      <c r="E8" s="7">
        <v>3</v>
      </c>
      <c r="F8" s="7">
        <v>4</v>
      </c>
      <c r="G8" s="12">
        <v>5</v>
      </c>
    </row>
    <row r="9" spans="1:7">
      <c r="A9" s="2" t="s">
        <v>10</v>
      </c>
      <c r="B9" s="2">
        <v>36436</v>
      </c>
      <c r="C9" s="2">
        <v>1518096</v>
      </c>
      <c r="D9" s="2">
        <v>1.17</v>
      </c>
      <c r="E9" s="2">
        <v>19.510000000000002</v>
      </c>
      <c r="F9" s="2">
        <v>55.35</v>
      </c>
      <c r="G9" s="2">
        <v>23.97</v>
      </c>
    </row>
    <row r="10" spans="1:7">
      <c r="A10" s="2" t="s">
        <v>11</v>
      </c>
      <c r="B10" s="2">
        <v>662</v>
      </c>
      <c r="C10" s="2">
        <v>32440</v>
      </c>
      <c r="D10" s="2">
        <v>0.33</v>
      </c>
      <c r="E10" s="2">
        <v>15.13</v>
      </c>
      <c r="F10" s="2">
        <v>55.23</v>
      </c>
      <c r="G10" s="2">
        <v>29.31</v>
      </c>
    </row>
    <row r="11" spans="1:7">
      <c r="A11" s="2" t="s">
        <v>12</v>
      </c>
      <c r="B11" s="2">
        <v>167</v>
      </c>
      <c r="C11" s="2">
        <v>12222</v>
      </c>
      <c r="D11" s="2">
        <v>0.49</v>
      </c>
      <c r="E11" s="2">
        <v>13.48</v>
      </c>
      <c r="F11" s="2">
        <v>53.11</v>
      </c>
      <c r="G11" s="2">
        <v>32.92</v>
      </c>
    </row>
    <row r="12" spans="1:7" s="22" customFormat="1" ht="15.75">
      <c r="A12" s="19" t="s">
        <v>13</v>
      </c>
      <c r="B12" s="19"/>
      <c r="C12" s="19">
        <v>148</v>
      </c>
      <c r="D12" s="19">
        <v>0</v>
      </c>
      <c r="E12" s="19">
        <v>4.05</v>
      </c>
      <c r="F12" s="19">
        <v>64.86</v>
      </c>
      <c r="G12" s="19">
        <v>31.08</v>
      </c>
    </row>
    <row r="14" spans="1:7">
      <c r="A14" s="4" t="s">
        <v>1</v>
      </c>
      <c r="B14" s="2" t="s">
        <v>17</v>
      </c>
      <c r="C14" s="2"/>
      <c r="D14" s="2"/>
      <c r="E14" s="2"/>
      <c r="F14" s="2"/>
      <c r="G14" s="10"/>
    </row>
    <row r="15" spans="1:7">
      <c r="A15" s="4" t="s">
        <v>3</v>
      </c>
      <c r="B15" s="2">
        <v>32</v>
      </c>
      <c r="C15" s="2"/>
      <c r="D15" s="2"/>
      <c r="E15" s="2"/>
      <c r="F15" s="2"/>
      <c r="G15" s="10"/>
    </row>
    <row r="16" spans="1:7">
      <c r="A16" s="4" t="s">
        <v>4</v>
      </c>
      <c r="B16" s="89" t="s">
        <v>18</v>
      </c>
      <c r="C16" s="2"/>
      <c r="D16" s="2"/>
      <c r="E16" s="2"/>
      <c r="F16" s="2"/>
      <c r="G16" s="10"/>
    </row>
    <row r="17" spans="1:7">
      <c r="A17" s="3"/>
      <c r="B17" s="2"/>
      <c r="C17" s="2"/>
      <c r="D17" s="2"/>
      <c r="E17" s="2"/>
      <c r="F17" s="2"/>
      <c r="G17" s="10"/>
    </row>
    <row r="18" spans="1:7" ht="15.75" thickBot="1">
      <c r="A18" s="5" t="s">
        <v>6</v>
      </c>
      <c r="B18" s="7" t="s">
        <v>7</v>
      </c>
      <c r="C18" s="7" t="s">
        <v>8</v>
      </c>
      <c r="D18" s="7">
        <v>2</v>
      </c>
      <c r="E18" s="7">
        <v>3</v>
      </c>
      <c r="F18" s="7">
        <v>4</v>
      </c>
      <c r="G18" s="12">
        <v>5</v>
      </c>
    </row>
    <row r="19" spans="1:7">
      <c r="A19" s="2" t="s">
        <v>10</v>
      </c>
      <c r="B19" s="2">
        <v>34813</v>
      </c>
      <c r="C19" s="2">
        <v>1396091</v>
      </c>
      <c r="D19" s="2">
        <v>2.11</v>
      </c>
      <c r="E19" s="2">
        <v>27.1</v>
      </c>
      <c r="F19" s="2">
        <v>55.09</v>
      </c>
      <c r="G19" s="2">
        <v>15.71</v>
      </c>
    </row>
    <row r="20" spans="1:7">
      <c r="A20" s="2" t="s">
        <v>11</v>
      </c>
      <c r="B20" s="2">
        <v>658</v>
      </c>
      <c r="C20" s="2">
        <v>29525</v>
      </c>
      <c r="D20" s="2">
        <v>0.66</v>
      </c>
      <c r="E20" s="2">
        <v>18.77</v>
      </c>
      <c r="F20" s="2">
        <v>56.09</v>
      </c>
      <c r="G20" s="2">
        <v>24.48</v>
      </c>
    </row>
    <row r="21" spans="1:7">
      <c r="A21" s="2" t="s">
        <v>12</v>
      </c>
      <c r="B21" s="2">
        <v>167</v>
      </c>
      <c r="C21" s="2">
        <v>10948</v>
      </c>
      <c r="D21" s="2">
        <v>0.85</v>
      </c>
      <c r="E21" s="2">
        <v>17.97</v>
      </c>
      <c r="F21" s="2">
        <v>54.69</v>
      </c>
      <c r="G21" s="2">
        <v>26.49</v>
      </c>
    </row>
    <row r="22" spans="1:7" ht="15.75">
      <c r="A22" s="19" t="s">
        <v>13</v>
      </c>
      <c r="B22" s="19"/>
      <c r="C22" s="19">
        <v>118</v>
      </c>
      <c r="D22" s="19">
        <v>0</v>
      </c>
      <c r="E22" s="36">
        <v>13.56</v>
      </c>
      <c r="F22" s="36">
        <v>50.85</v>
      </c>
      <c r="G22" s="19">
        <v>35.590000000000003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C34" sqref="C34"/>
    </sheetView>
  </sheetViews>
  <sheetFormatPr defaultRowHeight="15"/>
  <cols>
    <col min="1" max="1" width="50.85546875" customWidth="1"/>
    <col min="2" max="2" width="16.85546875" customWidth="1"/>
    <col min="3" max="3" width="18.5703125" customWidth="1"/>
    <col min="4" max="4" width="18.140625" customWidth="1"/>
    <col min="5" max="5" width="19" customWidth="1"/>
  </cols>
  <sheetData>
    <row r="1" spans="1:5" ht="18">
      <c r="A1" s="88" t="s">
        <v>0</v>
      </c>
      <c r="B1" s="6"/>
      <c r="C1" s="9"/>
      <c r="D1" s="6"/>
      <c r="E1" s="9"/>
    </row>
    <row r="2" spans="1:5">
      <c r="A2" s="3"/>
      <c r="B2" s="2"/>
      <c r="C2" s="10"/>
      <c r="D2" s="2"/>
      <c r="E2" s="10"/>
    </row>
    <row r="3" spans="1:5">
      <c r="A3" s="91" t="s">
        <v>20</v>
      </c>
      <c r="B3" s="2"/>
      <c r="C3" s="10"/>
      <c r="D3" s="2"/>
      <c r="E3" s="10"/>
    </row>
    <row r="4" spans="1:5">
      <c r="A4" s="4" t="s">
        <v>1</v>
      </c>
      <c r="B4" s="2" t="s">
        <v>2</v>
      </c>
      <c r="C4" s="10"/>
      <c r="D4" s="2" t="s">
        <v>2</v>
      </c>
      <c r="E4" s="10"/>
    </row>
    <row r="5" spans="1:5">
      <c r="A5" s="4" t="s">
        <v>3</v>
      </c>
      <c r="B5" s="2">
        <v>38</v>
      </c>
      <c r="C5" s="10"/>
      <c r="D5" s="2">
        <v>38</v>
      </c>
      <c r="E5" s="10"/>
    </row>
    <row r="6" spans="1:5">
      <c r="A6" s="4" t="s">
        <v>4</v>
      </c>
      <c r="B6" s="89" t="s">
        <v>5</v>
      </c>
      <c r="C6" s="10"/>
      <c r="D6" s="89" t="s">
        <v>18</v>
      </c>
      <c r="E6" s="10"/>
    </row>
    <row r="7" spans="1:5">
      <c r="A7" s="3"/>
      <c r="B7" s="2"/>
      <c r="C7" s="10"/>
      <c r="D7" s="2"/>
      <c r="E7" s="10"/>
    </row>
    <row r="8" spans="1:5" ht="15.75" thickBot="1">
      <c r="A8" s="5" t="s">
        <v>6</v>
      </c>
      <c r="B8" s="7" t="s">
        <v>8</v>
      </c>
      <c r="C8" s="12" t="s">
        <v>21</v>
      </c>
      <c r="D8" s="7" t="s">
        <v>8</v>
      </c>
      <c r="E8" s="12" t="s">
        <v>21</v>
      </c>
    </row>
    <row r="9" spans="1:5">
      <c r="A9" s="2" t="s">
        <v>11</v>
      </c>
      <c r="B9" s="2"/>
      <c r="C9" s="2"/>
      <c r="D9" s="2"/>
      <c r="E9" s="2"/>
    </row>
    <row r="10" spans="1:5">
      <c r="A10" s="2" t="s">
        <v>22</v>
      </c>
      <c r="B10" s="2">
        <v>3521</v>
      </c>
      <c r="C10" s="2">
        <v>11.01</v>
      </c>
      <c r="D10" s="2">
        <v>3993</v>
      </c>
      <c r="E10" s="2">
        <v>13.5</v>
      </c>
    </row>
    <row r="11" spans="1:5">
      <c r="A11" s="2" t="s">
        <v>23</v>
      </c>
      <c r="B11" s="2">
        <v>24367</v>
      </c>
      <c r="C11" s="2">
        <v>76.17</v>
      </c>
      <c r="D11" s="2">
        <v>23091</v>
      </c>
      <c r="E11" s="2">
        <v>78.069999999999993</v>
      </c>
    </row>
    <row r="12" spans="1:5">
      <c r="A12" s="2" t="s">
        <v>24</v>
      </c>
      <c r="B12" s="2">
        <v>4103</v>
      </c>
      <c r="C12" s="2">
        <v>12.83</v>
      </c>
      <c r="D12" s="2">
        <v>2493</v>
      </c>
      <c r="E12" s="2">
        <v>8.43</v>
      </c>
    </row>
    <row r="13" spans="1:5">
      <c r="A13" s="2" t="s">
        <v>25</v>
      </c>
      <c r="B13" s="2">
        <v>31991</v>
      </c>
      <c r="C13" s="2">
        <v>100</v>
      </c>
      <c r="D13" s="2">
        <v>29645</v>
      </c>
      <c r="E13" s="2">
        <v>100</v>
      </c>
    </row>
    <row r="14" spans="1:5">
      <c r="A14" s="2" t="s">
        <v>12</v>
      </c>
      <c r="B14" s="2"/>
      <c r="C14" s="2"/>
      <c r="D14" s="2"/>
      <c r="E14" s="2"/>
    </row>
    <row r="15" spans="1:5">
      <c r="A15" s="2" t="s">
        <v>22</v>
      </c>
      <c r="B15" s="2">
        <v>1474</v>
      </c>
      <c r="C15" s="2">
        <v>12.11</v>
      </c>
      <c r="D15" s="2">
        <v>1890</v>
      </c>
      <c r="E15" s="2">
        <v>17.059999999999999</v>
      </c>
    </row>
    <row r="16" spans="1:5">
      <c r="A16" s="2" t="s">
        <v>23</v>
      </c>
      <c r="B16" s="2">
        <v>8632</v>
      </c>
      <c r="C16" s="2">
        <v>70.92</v>
      </c>
      <c r="D16" s="2">
        <v>8080</v>
      </c>
      <c r="E16" s="2">
        <v>72.930000000000007</v>
      </c>
    </row>
    <row r="17" spans="1:5">
      <c r="A17" s="2" t="s">
        <v>24</v>
      </c>
      <c r="B17" s="2">
        <v>2066</v>
      </c>
      <c r="C17" s="2">
        <v>16.97</v>
      </c>
      <c r="D17" s="2">
        <v>1109</v>
      </c>
      <c r="E17" s="2">
        <v>10.01</v>
      </c>
    </row>
    <row r="18" spans="1:5">
      <c r="A18" s="2" t="s">
        <v>25</v>
      </c>
      <c r="B18" s="2">
        <v>12172</v>
      </c>
      <c r="C18" s="2">
        <v>100</v>
      </c>
      <c r="D18" s="2">
        <v>11136</v>
      </c>
      <c r="E18" s="2">
        <v>100</v>
      </c>
    </row>
    <row r="19" spans="1:5" s="21" customFormat="1">
      <c r="A19" s="15" t="s">
        <v>110</v>
      </c>
      <c r="B19" s="15"/>
      <c r="C19" s="15"/>
      <c r="D19" s="15"/>
      <c r="E19" s="15"/>
    </row>
    <row r="20" spans="1:5" s="21" customFormat="1">
      <c r="A20" s="15" t="s">
        <v>22</v>
      </c>
      <c r="B20" s="15">
        <v>3</v>
      </c>
      <c r="C20" s="15">
        <v>2.0499999999999998</v>
      </c>
      <c r="D20" s="15">
        <v>13</v>
      </c>
      <c r="E20" s="15">
        <v>11.02</v>
      </c>
    </row>
    <row r="21" spans="1:5" s="21" customFormat="1">
      <c r="A21" s="15" t="s">
        <v>23</v>
      </c>
      <c r="B21" s="15">
        <v>112</v>
      </c>
      <c r="C21" s="15">
        <v>76.709999999999994</v>
      </c>
      <c r="D21" s="15">
        <v>103</v>
      </c>
      <c r="E21" s="15">
        <v>87.29</v>
      </c>
    </row>
    <row r="22" spans="1:5" s="21" customFormat="1">
      <c r="A22" s="15" t="s">
        <v>24</v>
      </c>
      <c r="B22" s="15">
        <v>31</v>
      </c>
      <c r="C22" s="61">
        <v>21.23</v>
      </c>
      <c r="D22" s="15">
        <v>2</v>
      </c>
      <c r="E22" s="15">
        <v>1.69</v>
      </c>
    </row>
    <row r="23" spans="1:5" s="21" customFormat="1">
      <c r="A23" s="15" t="s">
        <v>25</v>
      </c>
      <c r="B23" s="15">
        <v>146</v>
      </c>
      <c r="C23" s="15">
        <v>100</v>
      </c>
      <c r="D23" s="15">
        <v>119</v>
      </c>
      <c r="E23" s="15">
        <v>100</v>
      </c>
    </row>
    <row r="27" spans="1:5" ht="15" customHeight="1"/>
    <row r="29" spans="1:5" ht="15" customHeight="1"/>
    <row r="43" ht="20.2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G17" sqref="G17"/>
    </sheetView>
  </sheetViews>
  <sheetFormatPr defaultRowHeight="15"/>
  <cols>
    <col min="1" max="1" width="52.28515625" customWidth="1"/>
    <col min="2" max="2" width="20.7109375" customWidth="1"/>
    <col min="3" max="3" width="15.28515625" customWidth="1"/>
    <col min="4" max="4" width="17" customWidth="1"/>
    <col min="5" max="5" width="21.5703125" customWidth="1"/>
  </cols>
  <sheetData>
    <row r="1" spans="1:5" ht="18">
      <c r="A1" s="88" t="s">
        <v>14</v>
      </c>
      <c r="B1" s="6"/>
      <c r="C1" s="9"/>
      <c r="D1" s="6"/>
      <c r="E1" s="9"/>
    </row>
    <row r="2" spans="1:5">
      <c r="A2" s="3"/>
      <c r="B2" s="2"/>
      <c r="C2" s="10"/>
      <c r="D2" s="2"/>
      <c r="E2" s="10"/>
    </row>
    <row r="3" spans="1:5">
      <c r="A3" s="91" t="s">
        <v>20</v>
      </c>
      <c r="B3" s="2"/>
      <c r="C3" s="10"/>
      <c r="D3" s="2"/>
      <c r="E3" s="10"/>
    </row>
    <row r="4" spans="1:5">
      <c r="A4" s="4" t="s">
        <v>1</v>
      </c>
      <c r="B4" s="2" t="s">
        <v>15</v>
      </c>
      <c r="C4" s="10"/>
      <c r="D4" s="2" t="s">
        <v>15</v>
      </c>
      <c r="E4" s="10"/>
    </row>
    <row r="5" spans="1:5">
      <c r="A5" s="4" t="s">
        <v>3</v>
      </c>
      <c r="B5" s="2">
        <v>20</v>
      </c>
      <c r="C5" s="10"/>
      <c r="D5" s="2">
        <v>20</v>
      </c>
      <c r="E5" s="10"/>
    </row>
    <row r="6" spans="1:5">
      <c r="A6" s="4" t="s">
        <v>4</v>
      </c>
      <c r="B6" s="89" t="s">
        <v>5</v>
      </c>
      <c r="C6" s="10"/>
      <c r="D6" s="89" t="s">
        <v>18</v>
      </c>
      <c r="E6" s="10"/>
    </row>
    <row r="7" spans="1:5">
      <c r="A7" s="3"/>
      <c r="B7" s="2"/>
      <c r="C7" s="10"/>
      <c r="D7" s="2"/>
      <c r="E7" s="10"/>
    </row>
    <row r="8" spans="1:5" ht="15.75" thickBot="1">
      <c r="A8" s="5" t="s">
        <v>6</v>
      </c>
      <c r="B8" s="7" t="s">
        <v>8</v>
      </c>
      <c r="C8" s="12" t="s">
        <v>21</v>
      </c>
      <c r="D8" s="7" t="s">
        <v>8</v>
      </c>
      <c r="E8" s="12" t="s">
        <v>21</v>
      </c>
    </row>
    <row r="9" spans="1:5">
      <c r="A9" s="2" t="s">
        <v>11</v>
      </c>
      <c r="B9" s="2"/>
      <c r="C9" s="2"/>
      <c r="D9" s="2"/>
      <c r="E9" s="2"/>
    </row>
    <row r="10" spans="1:5">
      <c r="A10" s="2" t="s">
        <v>22</v>
      </c>
      <c r="B10" s="2">
        <v>2596</v>
      </c>
      <c r="C10" s="2">
        <v>7.98</v>
      </c>
      <c r="D10" s="2">
        <v>3062</v>
      </c>
      <c r="E10" s="2">
        <v>10.26</v>
      </c>
    </row>
    <row r="11" spans="1:5">
      <c r="A11" s="2" t="s">
        <v>23</v>
      </c>
      <c r="B11" s="2">
        <v>23098</v>
      </c>
      <c r="C11" s="2">
        <v>70.989999999999995</v>
      </c>
      <c r="D11" s="2">
        <v>22566</v>
      </c>
      <c r="E11" s="2">
        <v>75.58</v>
      </c>
    </row>
    <row r="12" spans="1:5">
      <c r="A12" s="2" t="s">
        <v>24</v>
      </c>
      <c r="B12" s="2">
        <v>6841</v>
      </c>
      <c r="C12" s="2">
        <v>21.03</v>
      </c>
      <c r="D12" s="2">
        <v>4228</v>
      </c>
      <c r="E12" s="2">
        <v>14.16</v>
      </c>
    </row>
    <row r="13" spans="1:5">
      <c r="A13" s="2" t="s">
        <v>25</v>
      </c>
      <c r="B13" s="2">
        <v>32535</v>
      </c>
      <c r="C13" s="2">
        <v>100</v>
      </c>
      <c r="D13" s="2">
        <v>29896</v>
      </c>
      <c r="E13" s="2">
        <v>100</v>
      </c>
    </row>
    <row r="14" spans="1:5">
      <c r="A14" s="2" t="s">
        <v>12</v>
      </c>
      <c r="B14" s="2"/>
      <c r="C14" s="2"/>
      <c r="D14" s="2"/>
      <c r="E14" s="2"/>
    </row>
    <row r="15" spans="1:5">
      <c r="A15" s="2" t="s">
        <v>22</v>
      </c>
      <c r="B15" s="2">
        <v>1042</v>
      </c>
      <c r="C15" s="2">
        <v>8.4700000000000006</v>
      </c>
      <c r="D15" s="2">
        <v>1257</v>
      </c>
      <c r="E15" s="2">
        <v>11.26</v>
      </c>
    </row>
    <row r="16" spans="1:5">
      <c r="A16" s="2" t="s">
        <v>23</v>
      </c>
      <c r="B16" s="2">
        <v>7923</v>
      </c>
      <c r="C16" s="2">
        <v>64.400000000000006</v>
      </c>
      <c r="D16" s="2">
        <v>7917</v>
      </c>
      <c r="E16" s="2">
        <v>70.94</v>
      </c>
    </row>
    <row r="17" spans="1:5">
      <c r="A17" s="2" t="s">
        <v>24</v>
      </c>
      <c r="B17" s="2">
        <v>3337</v>
      </c>
      <c r="C17" s="2">
        <v>27.13</v>
      </c>
      <c r="D17" s="2">
        <v>1986</v>
      </c>
      <c r="E17" s="2">
        <v>17.8</v>
      </c>
    </row>
    <row r="18" spans="1:5">
      <c r="A18" s="2" t="s">
        <v>25</v>
      </c>
      <c r="B18" s="2">
        <v>12302</v>
      </c>
      <c r="C18" s="2">
        <v>100</v>
      </c>
      <c r="D18" s="2">
        <v>11188</v>
      </c>
      <c r="E18" s="2">
        <v>100</v>
      </c>
    </row>
    <row r="19" spans="1:5" s="21" customFormat="1">
      <c r="A19" s="15" t="s">
        <v>111</v>
      </c>
      <c r="B19" s="15"/>
      <c r="C19" s="15"/>
      <c r="D19" s="15"/>
      <c r="E19" s="15"/>
    </row>
    <row r="20" spans="1:5" s="21" customFormat="1">
      <c r="A20" s="15" t="s">
        <v>22</v>
      </c>
      <c r="B20" s="15">
        <v>3</v>
      </c>
      <c r="C20" s="15">
        <v>2.04</v>
      </c>
      <c r="D20" s="15">
        <v>3</v>
      </c>
      <c r="E20" s="15">
        <v>2.38</v>
      </c>
    </row>
    <row r="21" spans="1:5" s="21" customFormat="1">
      <c r="A21" s="15" t="s">
        <v>23</v>
      </c>
      <c r="B21" s="15">
        <v>110</v>
      </c>
      <c r="C21" s="15">
        <v>74.83</v>
      </c>
      <c r="D21" s="15">
        <v>107</v>
      </c>
      <c r="E21" s="15">
        <v>84.92</v>
      </c>
    </row>
    <row r="22" spans="1:5" s="21" customFormat="1">
      <c r="A22" s="15" t="s">
        <v>24</v>
      </c>
      <c r="B22" s="15">
        <v>34</v>
      </c>
      <c r="C22" s="15">
        <v>23.13</v>
      </c>
      <c r="D22" s="15">
        <v>16</v>
      </c>
      <c r="E22" s="15">
        <v>12.7</v>
      </c>
    </row>
    <row r="23" spans="1:5" s="21" customFormat="1">
      <c r="A23" s="15" t="s">
        <v>25</v>
      </c>
      <c r="B23" s="15">
        <v>147</v>
      </c>
      <c r="C23" s="15">
        <v>100</v>
      </c>
      <c r="D23" s="15">
        <v>126</v>
      </c>
      <c r="E23" s="15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6" activeCellId="2" sqref="A3 B6 D6"/>
    </sheetView>
  </sheetViews>
  <sheetFormatPr defaultRowHeight="15"/>
  <cols>
    <col min="1" max="1" width="52.85546875" customWidth="1"/>
    <col min="2" max="2" width="20" customWidth="1"/>
    <col min="3" max="3" width="18" customWidth="1"/>
    <col min="4" max="4" width="16.7109375" customWidth="1"/>
    <col min="5" max="5" width="20.140625" customWidth="1"/>
  </cols>
  <sheetData>
    <row r="1" spans="1:5" ht="18">
      <c r="A1" s="88" t="s">
        <v>16</v>
      </c>
      <c r="B1" s="6"/>
      <c r="C1" s="9"/>
      <c r="D1" s="6"/>
      <c r="E1" s="9"/>
    </row>
    <row r="2" spans="1:5">
      <c r="A2" s="3"/>
      <c r="B2" s="2"/>
      <c r="C2" s="10"/>
      <c r="D2" s="2"/>
      <c r="E2" s="10"/>
    </row>
    <row r="3" spans="1:5">
      <c r="A3" s="93" t="s">
        <v>20</v>
      </c>
      <c r="B3" s="2"/>
      <c r="C3" s="10"/>
      <c r="D3" s="2"/>
      <c r="E3" s="10"/>
    </row>
    <row r="4" spans="1:5">
      <c r="A4" s="4" t="s">
        <v>1</v>
      </c>
      <c r="B4" s="2" t="s">
        <v>17</v>
      </c>
      <c r="C4" s="10"/>
      <c r="D4" s="2" t="s">
        <v>17</v>
      </c>
      <c r="E4" s="10"/>
    </row>
    <row r="5" spans="1:5">
      <c r="A5" s="4" t="s">
        <v>3</v>
      </c>
      <c r="B5" s="2">
        <v>32</v>
      </c>
      <c r="C5" s="10"/>
      <c r="D5" s="2">
        <v>32</v>
      </c>
      <c r="E5" s="10"/>
    </row>
    <row r="6" spans="1:5">
      <c r="A6" s="4" t="s">
        <v>4</v>
      </c>
      <c r="B6" s="89" t="s">
        <v>5</v>
      </c>
      <c r="C6" s="10"/>
      <c r="D6" s="89" t="s">
        <v>18</v>
      </c>
      <c r="E6" s="10"/>
    </row>
    <row r="7" spans="1:5">
      <c r="A7" s="3"/>
      <c r="B7" s="2"/>
      <c r="C7" s="10"/>
      <c r="D7" s="2"/>
      <c r="E7" s="10"/>
    </row>
    <row r="8" spans="1:5" ht="15.75" thickBot="1">
      <c r="A8" s="5" t="s">
        <v>6</v>
      </c>
      <c r="B8" s="7" t="s">
        <v>8</v>
      </c>
      <c r="C8" s="12" t="s">
        <v>21</v>
      </c>
      <c r="D8" s="7" t="s">
        <v>8</v>
      </c>
      <c r="E8" s="12" t="s">
        <v>21</v>
      </c>
    </row>
    <row r="9" spans="1:5">
      <c r="A9" s="2" t="s">
        <v>11</v>
      </c>
      <c r="B9" s="2"/>
      <c r="C9" s="2"/>
      <c r="D9" s="2"/>
      <c r="E9" s="2"/>
    </row>
    <row r="10" spans="1:5">
      <c r="A10" s="2" t="s">
        <v>22</v>
      </c>
      <c r="B10" s="2">
        <v>4338</v>
      </c>
      <c r="C10" s="2">
        <v>13.38</v>
      </c>
      <c r="D10" s="2">
        <v>5208</v>
      </c>
      <c r="E10" s="2">
        <v>17.68</v>
      </c>
    </row>
    <row r="11" spans="1:5">
      <c r="A11" s="2" t="s">
        <v>23</v>
      </c>
      <c r="B11" s="2">
        <v>23985</v>
      </c>
      <c r="C11" s="2">
        <v>74</v>
      </c>
      <c r="D11" s="2">
        <v>22397</v>
      </c>
      <c r="E11" s="2">
        <v>76.040000000000006</v>
      </c>
    </row>
    <row r="12" spans="1:5">
      <c r="A12" s="2" t="s">
        <v>24</v>
      </c>
      <c r="B12" s="2">
        <v>4088</v>
      </c>
      <c r="C12" s="2">
        <v>12.61</v>
      </c>
      <c r="D12" s="2">
        <v>1848</v>
      </c>
      <c r="E12" s="2">
        <v>6.27</v>
      </c>
    </row>
    <row r="13" spans="1:5">
      <c r="A13" s="2" t="s">
        <v>25</v>
      </c>
      <c r="B13" s="2">
        <v>32411</v>
      </c>
      <c r="C13" s="2">
        <v>100</v>
      </c>
      <c r="D13" s="2">
        <v>29525</v>
      </c>
      <c r="E13" s="2">
        <v>100</v>
      </c>
    </row>
    <row r="14" spans="1:5">
      <c r="A14" s="2" t="s">
        <v>12</v>
      </c>
      <c r="B14" s="2"/>
      <c r="C14" s="2"/>
      <c r="D14" s="2"/>
      <c r="E14" s="2"/>
    </row>
    <row r="15" spans="1:5">
      <c r="A15" s="2" t="s">
        <v>22</v>
      </c>
      <c r="B15" s="2">
        <v>2062</v>
      </c>
      <c r="C15" s="2">
        <v>16.899999999999999</v>
      </c>
      <c r="D15" s="2">
        <v>2244</v>
      </c>
      <c r="E15" s="2">
        <v>20.59</v>
      </c>
    </row>
    <row r="16" spans="1:5">
      <c r="A16" s="2" t="s">
        <v>23</v>
      </c>
      <c r="B16" s="2">
        <v>8355</v>
      </c>
      <c r="C16" s="2">
        <v>68.48</v>
      </c>
      <c r="D16" s="2">
        <v>7851</v>
      </c>
      <c r="E16" s="2">
        <v>72.03</v>
      </c>
    </row>
    <row r="17" spans="1:5">
      <c r="A17" s="2" t="s">
        <v>24</v>
      </c>
      <c r="B17" s="2">
        <v>1783</v>
      </c>
      <c r="C17" s="2">
        <v>14.61</v>
      </c>
      <c r="D17" s="2">
        <v>804</v>
      </c>
      <c r="E17" s="2">
        <v>7.38</v>
      </c>
    </row>
    <row r="18" spans="1:5">
      <c r="A18" s="2" t="s">
        <v>25</v>
      </c>
      <c r="B18" s="2">
        <v>12200</v>
      </c>
      <c r="C18" s="2">
        <v>100</v>
      </c>
      <c r="D18" s="2">
        <v>10948</v>
      </c>
      <c r="E18" s="2">
        <v>100</v>
      </c>
    </row>
    <row r="19" spans="1:5" s="21" customFormat="1">
      <c r="A19" s="15" t="s">
        <v>110</v>
      </c>
      <c r="B19" s="15"/>
      <c r="C19" s="15"/>
      <c r="D19" s="15"/>
      <c r="E19" s="15"/>
    </row>
    <row r="20" spans="1:5" s="21" customFormat="1">
      <c r="A20" s="15" t="s">
        <v>22</v>
      </c>
      <c r="B20" s="15">
        <v>40</v>
      </c>
      <c r="C20" s="15">
        <v>27.03</v>
      </c>
      <c r="D20" s="15">
        <v>12</v>
      </c>
      <c r="E20" s="15">
        <v>10.34</v>
      </c>
    </row>
    <row r="21" spans="1:5" s="21" customFormat="1">
      <c r="A21" s="15" t="s">
        <v>23</v>
      </c>
      <c r="B21" s="15">
        <v>101</v>
      </c>
      <c r="C21" s="15">
        <v>68.239999999999995</v>
      </c>
      <c r="D21" s="15">
        <v>100</v>
      </c>
      <c r="E21" s="15">
        <v>86.21</v>
      </c>
    </row>
    <row r="22" spans="1:5" s="21" customFormat="1">
      <c r="A22" s="15" t="s">
        <v>24</v>
      </c>
      <c r="B22" s="15">
        <v>7</v>
      </c>
      <c r="C22" s="15">
        <v>4.7300000000000004</v>
      </c>
      <c r="D22" s="15">
        <v>4</v>
      </c>
      <c r="E22" s="15">
        <v>3.45</v>
      </c>
    </row>
    <row r="23" spans="1:5" s="21" customFormat="1">
      <c r="A23" s="15" t="s">
        <v>25</v>
      </c>
      <c r="B23" s="15">
        <v>148</v>
      </c>
      <c r="C23" s="15">
        <v>100</v>
      </c>
      <c r="D23" s="15">
        <v>118</v>
      </c>
      <c r="E23" s="15">
        <v>100</v>
      </c>
    </row>
    <row r="24" spans="1:5" s="21" customForma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5" sqref="A5"/>
    </sheetView>
  </sheetViews>
  <sheetFormatPr defaultRowHeight="15"/>
  <cols>
    <col min="1" max="1" width="173" customWidth="1"/>
  </cols>
  <sheetData>
    <row r="1" spans="1:1" ht="20.25">
      <c r="A1" s="94" t="s">
        <v>0</v>
      </c>
    </row>
    <row r="2" spans="1:1" ht="21">
      <c r="A2" s="95" t="s">
        <v>26</v>
      </c>
    </row>
    <row r="3" spans="1:1" ht="21">
      <c r="A3" s="39" t="s">
        <v>27</v>
      </c>
    </row>
    <row r="4" spans="1:1" ht="21">
      <c r="A4" s="40"/>
    </row>
    <row r="5" spans="1:1" ht="21">
      <c r="A5" s="40" t="s">
        <v>33</v>
      </c>
    </row>
    <row r="6" spans="1:1" ht="21">
      <c r="A6" s="40" t="s">
        <v>34</v>
      </c>
    </row>
    <row r="7" spans="1:1" ht="21">
      <c r="A7" s="40" t="s">
        <v>35</v>
      </c>
    </row>
    <row r="8" spans="1:1" ht="21">
      <c r="A8" s="40" t="s">
        <v>36</v>
      </c>
    </row>
    <row r="9" spans="1:1" ht="21">
      <c r="A9" s="40" t="s">
        <v>37</v>
      </c>
    </row>
    <row r="10" spans="1:1" ht="21">
      <c r="A10" s="40" t="s">
        <v>38</v>
      </c>
    </row>
    <row r="11" spans="1:1" ht="21">
      <c r="A11" s="40" t="s">
        <v>39</v>
      </c>
    </row>
    <row r="12" spans="1:1" ht="21">
      <c r="A12" s="40" t="s">
        <v>40</v>
      </c>
    </row>
    <row r="13" spans="1:1" ht="21">
      <c r="A13" s="40" t="s">
        <v>41</v>
      </c>
    </row>
    <row r="14" spans="1:1" ht="21">
      <c r="A14" s="55" t="s">
        <v>42</v>
      </c>
    </row>
    <row r="15" spans="1:1" ht="21">
      <c r="A15" s="40" t="s">
        <v>43</v>
      </c>
    </row>
    <row r="16" spans="1:1" ht="21">
      <c r="A16" s="40" t="s">
        <v>44</v>
      </c>
    </row>
    <row r="17" spans="1:1" ht="21">
      <c r="A17" s="40" t="s">
        <v>45</v>
      </c>
    </row>
    <row r="18" spans="1:1" ht="21">
      <c r="A18" s="40" t="s">
        <v>46</v>
      </c>
    </row>
    <row r="19" spans="1:1" ht="21">
      <c r="A19" s="40" t="s">
        <v>47</v>
      </c>
    </row>
    <row r="20" spans="1:1" ht="21">
      <c r="A20" s="40" t="s">
        <v>48</v>
      </c>
    </row>
    <row r="21" spans="1:1" ht="21">
      <c r="A21" s="40" t="s">
        <v>49</v>
      </c>
    </row>
    <row r="22" spans="1:1" ht="21">
      <c r="A22" s="40" t="s">
        <v>50</v>
      </c>
    </row>
    <row r="23" spans="1:1" ht="21">
      <c r="A23" s="40" t="s">
        <v>51</v>
      </c>
    </row>
    <row r="24" spans="1:1" ht="21">
      <c r="A24" s="40" t="s">
        <v>52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P9" sqref="P9"/>
    </sheetView>
  </sheetViews>
  <sheetFormatPr defaultRowHeight="15.75"/>
  <cols>
    <col min="1" max="1" width="28.7109375" customWidth="1"/>
    <col min="2" max="2" width="7.5703125" customWidth="1"/>
    <col min="3" max="3" width="8.28515625" customWidth="1"/>
    <col min="4" max="4" width="9" customWidth="1"/>
    <col min="5" max="5" width="9.7109375" style="22" customWidth="1"/>
    <col min="6" max="6" width="9.28515625" customWidth="1"/>
    <col min="7" max="7" width="6.5703125" customWidth="1"/>
    <col min="10" max="10" width="9.140625" style="20"/>
    <col min="11" max="11" width="8.140625" customWidth="1"/>
    <col min="12" max="12" width="18.5703125" customWidth="1"/>
  </cols>
  <sheetData>
    <row r="1" spans="1:12" ht="18">
      <c r="A1" s="96" t="s">
        <v>0</v>
      </c>
      <c r="B1" s="13"/>
      <c r="C1" s="6"/>
      <c r="D1" s="6"/>
      <c r="E1" s="24"/>
      <c r="F1" s="9"/>
      <c r="G1" s="13"/>
      <c r="H1" s="6"/>
      <c r="I1" s="6"/>
      <c r="J1" s="24"/>
      <c r="K1" s="30"/>
      <c r="L1" s="33"/>
    </row>
    <row r="2" spans="1:12">
      <c r="A2" s="98" t="s">
        <v>26</v>
      </c>
      <c r="B2" s="99"/>
      <c r="C2" s="2"/>
      <c r="D2" s="2"/>
      <c r="E2" s="19"/>
      <c r="F2" s="10"/>
      <c r="G2" s="3"/>
      <c r="H2" s="2"/>
      <c r="I2" s="2"/>
      <c r="J2" s="19"/>
      <c r="K2" s="31"/>
      <c r="L2" s="33"/>
    </row>
    <row r="3" spans="1:12">
      <c r="A3" s="1" t="s">
        <v>1</v>
      </c>
      <c r="B3" s="3" t="s">
        <v>2</v>
      </c>
      <c r="C3" s="2"/>
      <c r="D3" s="2"/>
      <c r="E3" s="19"/>
      <c r="F3" s="10"/>
      <c r="G3" s="3" t="s">
        <v>2</v>
      </c>
      <c r="H3" s="2"/>
      <c r="I3" s="2"/>
      <c r="J3" s="19"/>
      <c r="K3" s="31"/>
      <c r="L3" s="33"/>
    </row>
    <row r="4" spans="1:12">
      <c r="A4" s="1" t="s">
        <v>3</v>
      </c>
      <c r="B4" s="3">
        <v>38</v>
      </c>
      <c r="C4" s="2"/>
      <c r="D4" s="2"/>
      <c r="E4" s="19"/>
      <c r="F4" s="10"/>
      <c r="G4" s="3">
        <v>38</v>
      </c>
      <c r="H4" s="2"/>
      <c r="I4" s="2"/>
      <c r="J4" s="19"/>
      <c r="K4" s="31"/>
      <c r="L4" s="33"/>
    </row>
    <row r="5" spans="1:12">
      <c r="A5" s="1" t="s">
        <v>4</v>
      </c>
      <c r="B5" s="87" t="s">
        <v>5</v>
      </c>
      <c r="C5" s="97"/>
      <c r="D5" s="2"/>
      <c r="E5" s="19"/>
      <c r="F5" s="10"/>
      <c r="G5" s="87" t="s">
        <v>18</v>
      </c>
      <c r="H5" s="97"/>
      <c r="I5" s="2"/>
      <c r="J5" s="19"/>
      <c r="K5" s="31"/>
      <c r="L5" s="33"/>
    </row>
    <row r="6" spans="1:12" ht="16.5" thickBot="1">
      <c r="A6" s="1" t="s">
        <v>27</v>
      </c>
      <c r="B6" s="5" t="s">
        <v>9</v>
      </c>
      <c r="C6" s="8" t="s">
        <v>11</v>
      </c>
      <c r="D6" s="8" t="s">
        <v>12</v>
      </c>
      <c r="E6" s="18">
        <v>148</v>
      </c>
      <c r="F6" s="11" t="s">
        <v>28</v>
      </c>
      <c r="G6" s="5" t="s">
        <v>9</v>
      </c>
      <c r="H6" s="8" t="s">
        <v>11</v>
      </c>
      <c r="I6" s="8" t="s">
        <v>12</v>
      </c>
      <c r="J6" s="18">
        <v>148</v>
      </c>
      <c r="K6" s="32" t="s">
        <v>28</v>
      </c>
      <c r="L6" s="33"/>
    </row>
    <row r="7" spans="1:12">
      <c r="B7" s="2"/>
      <c r="C7" s="2" t="s">
        <v>29</v>
      </c>
      <c r="D7" s="2" t="s">
        <v>30</v>
      </c>
      <c r="E7" s="19" t="s">
        <v>31</v>
      </c>
      <c r="F7" s="2" t="s">
        <v>32</v>
      </c>
      <c r="G7" s="2"/>
      <c r="H7" s="2" t="s">
        <v>98</v>
      </c>
      <c r="I7" s="2" t="s">
        <v>99</v>
      </c>
      <c r="J7" s="19" t="s">
        <v>100</v>
      </c>
      <c r="K7" s="31" t="s">
        <v>101</v>
      </c>
      <c r="L7" s="33"/>
    </row>
    <row r="8" spans="1:12" ht="18.75">
      <c r="A8" t="s">
        <v>33</v>
      </c>
      <c r="B8" s="2">
        <v>4</v>
      </c>
      <c r="C8" s="2">
        <v>64.989999999999995</v>
      </c>
      <c r="D8" s="2">
        <v>66.88</v>
      </c>
      <c r="E8" s="19">
        <v>77.91</v>
      </c>
      <c r="F8" s="2">
        <v>61.38</v>
      </c>
      <c r="G8" s="2">
        <v>4</v>
      </c>
      <c r="H8" s="2">
        <v>63.24</v>
      </c>
      <c r="I8" s="2">
        <v>64.61</v>
      </c>
      <c r="J8" s="19">
        <v>67.650000000000006</v>
      </c>
      <c r="K8" s="31">
        <v>58.42</v>
      </c>
      <c r="L8" s="35">
        <v>-10.26</v>
      </c>
    </row>
    <row r="9" spans="1:12" ht="18.75">
      <c r="A9" t="s">
        <v>34</v>
      </c>
      <c r="B9" s="2">
        <v>3</v>
      </c>
      <c r="C9" s="2">
        <v>89.35</v>
      </c>
      <c r="D9" s="2">
        <v>89.82</v>
      </c>
      <c r="E9" s="19">
        <v>94.98</v>
      </c>
      <c r="F9" s="2">
        <v>87.65</v>
      </c>
      <c r="G9" s="2">
        <v>3</v>
      </c>
      <c r="H9" s="2">
        <v>87.11</v>
      </c>
      <c r="I9" s="2">
        <v>86.79</v>
      </c>
      <c r="J9" s="19">
        <v>82.35</v>
      </c>
      <c r="K9" s="31">
        <v>83.64</v>
      </c>
      <c r="L9" s="35">
        <v>-12.63</v>
      </c>
    </row>
    <row r="10" spans="1:12" ht="18.75">
      <c r="A10" t="s">
        <v>35</v>
      </c>
      <c r="B10" s="2">
        <v>3</v>
      </c>
      <c r="C10" s="2">
        <v>68.040000000000006</v>
      </c>
      <c r="D10" s="2">
        <v>70.91</v>
      </c>
      <c r="E10" s="19">
        <v>92.69</v>
      </c>
      <c r="F10" s="2">
        <v>66.260000000000005</v>
      </c>
      <c r="G10" s="2">
        <v>3</v>
      </c>
      <c r="H10" s="2">
        <v>64.08</v>
      </c>
      <c r="I10" s="2">
        <v>64.45</v>
      </c>
      <c r="J10" s="19">
        <v>71.709999999999994</v>
      </c>
      <c r="K10" s="31">
        <v>57.43</v>
      </c>
      <c r="L10" s="35">
        <v>-20.98</v>
      </c>
    </row>
    <row r="11" spans="1:12" ht="18.75">
      <c r="A11" t="s">
        <v>36</v>
      </c>
      <c r="B11" s="2">
        <v>1</v>
      </c>
      <c r="C11" s="2">
        <v>84.58</v>
      </c>
      <c r="D11" s="2">
        <v>85.12</v>
      </c>
      <c r="E11" s="19">
        <v>96.58</v>
      </c>
      <c r="F11" s="2">
        <v>84.16</v>
      </c>
      <c r="G11" s="2">
        <v>1</v>
      </c>
      <c r="H11" s="2">
        <v>82.25</v>
      </c>
      <c r="I11" s="2">
        <v>81.790000000000006</v>
      </c>
      <c r="J11" s="19">
        <v>68.069999999999993</v>
      </c>
      <c r="K11" s="31">
        <v>80.040000000000006</v>
      </c>
      <c r="L11" s="35">
        <v>-28.51</v>
      </c>
    </row>
    <row r="12" spans="1:12" ht="18.75">
      <c r="A12" t="s">
        <v>37</v>
      </c>
      <c r="B12" s="2">
        <v>3</v>
      </c>
      <c r="C12" s="2">
        <v>79.94</v>
      </c>
      <c r="D12" s="2">
        <v>80.86</v>
      </c>
      <c r="E12" s="19">
        <v>93.15</v>
      </c>
      <c r="F12" s="2">
        <v>76.27</v>
      </c>
      <c r="G12" s="2">
        <v>3</v>
      </c>
      <c r="H12" s="2">
        <v>74.739999999999995</v>
      </c>
      <c r="I12" s="2">
        <v>74.7</v>
      </c>
      <c r="J12" s="19">
        <v>70.59</v>
      </c>
      <c r="K12" s="31">
        <v>69.099999999999994</v>
      </c>
      <c r="L12" s="35">
        <v>-22.56</v>
      </c>
    </row>
    <row r="13" spans="1:12" ht="18.75">
      <c r="A13" t="s">
        <v>38</v>
      </c>
      <c r="B13" s="2">
        <v>2</v>
      </c>
      <c r="C13" s="2">
        <v>78.709999999999994</v>
      </c>
      <c r="D13" s="2">
        <v>80.400000000000006</v>
      </c>
      <c r="E13" s="19">
        <v>89.73</v>
      </c>
      <c r="F13" s="2">
        <v>75.739999999999995</v>
      </c>
      <c r="G13" s="2">
        <v>2</v>
      </c>
      <c r="H13" s="2">
        <v>75.569999999999993</v>
      </c>
      <c r="I13" s="2">
        <v>76.8</v>
      </c>
      <c r="J13" s="19">
        <v>82.77</v>
      </c>
      <c r="K13" s="31">
        <v>72.260000000000005</v>
      </c>
      <c r="L13" s="34">
        <v>-6.96</v>
      </c>
    </row>
    <row r="14" spans="1:12" ht="18.75">
      <c r="A14" t="s">
        <v>39</v>
      </c>
      <c r="B14" s="2">
        <v>1</v>
      </c>
      <c r="C14" s="2">
        <v>82.85</v>
      </c>
      <c r="D14" s="2">
        <v>85.1</v>
      </c>
      <c r="E14" s="19">
        <v>94.52</v>
      </c>
      <c r="F14" s="2">
        <v>80.34</v>
      </c>
      <c r="G14" s="2">
        <v>1</v>
      </c>
      <c r="H14" s="2">
        <v>76.239999999999995</v>
      </c>
      <c r="I14" s="2">
        <v>75.88</v>
      </c>
      <c r="J14" s="19">
        <v>73.11</v>
      </c>
      <c r="K14" s="31">
        <v>70.819999999999993</v>
      </c>
      <c r="L14" s="35">
        <v>-21.41</v>
      </c>
    </row>
    <row r="15" spans="1:12" ht="18.75">
      <c r="A15" t="s">
        <v>40</v>
      </c>
      <c r="B15" s="2">
        <v>2</v>
      </c>
      <c r="C15" s="2">
        <v>58.02</v>
      </c>
      <c r="D15" s="2">
        <v>61.09</v>
      </c>
      <c r="E15" s="19">
        <v>63.36</v>
      </c>
      <c r="F15" s="2">
        <v>56.87</v>
      </c>
      <c r="G15" s="2">
        <v>2</v>
      </c>
      <c r="H15" s="2">
        <v>57.82</v>
      </c>
      <c r="I15" s="2">
        <v>57.1</v>
      </c>
      <c r="J15" s="19">
        <v>37.39</v>
      </c>
      <c r="K15" s="31">
        <v>54.06</v>
      </c>
      <c r="L15" s="35">
        <v>-25.97</v>
      </c>
    </row>
    <row r="16" spans="1:12" ht="18.75">
      <c r="A16" t="s">
        <v>41</v>
      </c>
      <c r="B16" s="2">
        <v>3</v>
      </c>
      <c r="C16" s="2">
        <v>64.680000000000007</v>
      </c>
      <c r="D16" s="2">
        <v>68.12</v>
      </c>
      <c r="E16" s="19">
        <v>80.14</v>
      </c>
      <c r="F16" s="2">
        <v>61.55</v>
      </c>
      <c r="G16" s="2">
        <v>3</v>
      </c>
      <c r="H16" s="2">
        <v>64.069999999999993</v>
      </c>
      <c r="I16" s="2">
        <v>65.2</v>
      </c>
      <c r="J16" s="19">
        <v>66.67</v>
      </c>
      <c r="K16" s="31">
        <v>59.3</v>
      </c>
      <c r="L16" s="35">
        <v>-13.47</v>
      </c>
    </row>
    <row r="17" spans="1:12" ht="18.75">
      <c r="A17" t="s">
        <v>42</v>
      </c>
      <c r="B17" s="2">
        <v>2</v>
      </c>
      <c r="C17" s="2">
        <v>71.040000000000006</v>
      </c>
      <c r="D17" s="2">
        <v>74.19</v>
      </c>
      <c r="E17" s="19">
        <v>89.38</v>
      </c>
      <c r="F17" s="2">
        <v>67.510000000000005</v>
      </c>
      <c r="G17" s="2">
        <v>2</v>
      </c>
      <c r="H17" s="2">
        <v>71.14</v>
      </c>
      <c r="I17" s="2">
        <v>71.709999999999994</v>
      </c>
      <c r="J17" s="19">
        <v>67.650000000000006</v>
      </c>
      <c r="K17" s="31">
        <v>65.47</v>
      </c>
      <c r="L17" s="56">
        <v>-21.73</v>
      </c>
    </row>
    <row r="18" spans="1:12" ht="18.75">
      <c r="A18" t="s">
        <v>43</v>
      </c>
      <c r="B18" s="2">
        <v>1</v>
      </c>
      <c r="C18" s="2">
        <v>73.56</v>
      </c>
      <c r="D18" s="2">
        <v>74.63</v>
      </c>
      <c r="E18" s="19">
        <v>78.77</v>
      </c>
      <c r="F18" s="2">
        <v>73.03</v>
      </c>
      <c r="G18" s="2">
        <v>1</v>
      </c>
      <c r="H18" s="2">
        <v>74.849999999999994</v>
      </c>
      <c r="I18" s="2">
        <v>74.56</v>
      </c>
      <c r="J18" s="19">
        <v>78.989999999999995</v>
      </c>
      <c r="K18" s="31">
        <v>73.06</v>
      </c>
      <c r="L18" s="34">
        <v>0.22</v>
      </c>
    </row>
    <row r="19" spans="1:12" ht="18.75">
      <c r="A19" t="s">
        <v>44</v>
      </c>
      <c r="B19" s="2">
        <v>1</v>
      </c>
      <c r="C19" s="2">
        <v>72.150000000000006</v>
      </c>
      <c r="D19" s="2">
        <v>73.180000000000007</v>
      </c>
      <c r="E19" s="19">
        <v>85.62</v>
      </c>
      <c r="F19" s="2">
        <v>70.95</v>
      </c>
      <c r="G19" s="2">
        <v>1</v>
      </c>
      <c r="H19" s="2">
        <v>71.39</v>
      </c>
      <c r="I19" s="2">
        <v>71.989999999999995</v>
      </c>
      <c r="J19" s="19">
        <v>90.76</v>
      </c>
      <c r="K19" s="31">
        <v>67.819999999999993</v>
      </c>
      <c r="L19" s="34">
        <v>5.14</v>
      </c>
    </row>
    <row r="20" spans="1:12" ht="18.75">
      <c r="A20" t="s">
        <v>45</v>
      </c>
      <c r="B20" s="2">
        <v>2</v>
      </c>
      <c r="C20" s="2">
        <v>67.8</v>
      </c>
      <c r="D20" s="2">
        <v>69.28</v>
      </c>
      <c r="E20" s="19">
        <v>84.59</v>
      </c>
      <c r="F20" s="2">
        <v>66.040000000000006</v>
      </c>
      <c r="G20" s="2">
        <v>2</v>
      </c>
      <c r="H20" s="2">
        <v>65.84</v>
      </c>
      <c r="I20" s="2">
        <v>65.23</v>
      </c>
      <c r="J20" s="19">
        <v>78.569999999999993</v>
      </c>
      <c r="K20" s="31">
        <v>61.11</v>
      </c>
      <c r="L20" s="34">
        <v>-6.02</v>
      </c>
    </row>
    <row r="21" spans="1:12" ht="18.75">
      <c r="A21" t="s">
        <v>46</v>
      </c>
      <c r="B21" s="2">
        <v>1</v>
      </c>
      <c r="C21" s="2">
        <v>73.44</v>
      </c>
      <c r="D21" s="2">
        <v>74.64</v>
      </c>
      <c r="E21" s="19">
        <v>88.36</v>
      </c>
      <c r="F21" s="2">
        <v>71.13</v>
      </c>
      <c r="G21" s="2">
        <v>1</v>
      </c>
      <c r="H21" s="2">
        <v>72.349999999999994</v>
      </c>
      <c r="I21" s="2">
        <v>72.48</v>
      </c>
      <c r="J21" s="19">
        <v>93.28</v>
      </c>
      <c r="K21" s="31">
        <v>67.45</v>
      </c>
      <c r="L21" s="34">
        <v>4.92</v>
      </c>
    </row>
    <row r="22" spans="1:12" ht="18.75">
      <c r="A22" t="s">
        <v>47</v>
      </c>
      <c r="B22" s="2">
        <v>2</v>
      </c>
      <c r="C22" s="2">
        <v>73.59</v>
      </c>
      <c r="D22" s="2">
        <v>75.010000000000005</v>
      </c>
      <c r="E22" s="19">
        <v>80.48</v>
      </c>
      <c r="F22" s="2">
        <v>69.62</v>
      </c>
      <c r="G22" s="2">
        <v>2</v>
      </c>
      <c r="H22" s="2">
        <v>67.739999999999995</v>
      </c>
      <c r="I22" s="2">
        <v>68.430000000000007</v>
      </c>
      <c r="J22" s="19">
        <v>81.510000000000005</v>
      </c>
      <c r="K22" s="31">
        <v>61.05</v>
      </c>
      <c r="L22" s="34">
        <v>1.03</v>
      </c>
    </row>
    <row r="23" spans="1:12" ht="18.75">
      <c r="A23" t="s">
        <v>48</v>
      </c>
      <c r="B23" s="2">
        <v>1</v>
      </c>
      <c r="C23" s="2">
        <v>72.25</v>
      </c>
      <c r="D23" s="2">
        <v>73.63</v>
      </c>
      <c r="E23" s="19">
        <v>86.3</v>
      </c>
      <c r="F23" s="2">
        <v>69.709999999999994</v>
      </c>
      <c r="G23" s="2">
        <v>1</v>
      </c>
      <c r="H23" s="2">
        <v>71.239999999999995</v>
      </c>
      <c r="I23" s="2">
        <v>72.489999999999995</v>
      </c>
      <c r="J23" s="19">
        <v>73.95</v>
      </c>
      <c r="K23" s="31">
        <v>64.739999999999995</v>
      </c>
      <c r="L23" s="35">
        <v>-12.35</v>
      </c>
    </row>
    <row r="24" spans="1:12" ht="18.75">
      <c r="A24" t="s">
        <v>49</v>
      </c>
      <c r="B24" s="2">
        <v>2</v>
      </c>
      <c r="C24" s="2">
        <v>65.91</v>
      </c>
      <c r="D24" s="2">
        <v>68.12</v>
      </c>
      <c r="E24" s="19">
        <v>74.66</v>
      </c>
      <c r="F24" s="2">
        <v>60.95</v>
      </c>
      <c r="G24" s="2">
        <v>2</v>
      </c>
      <c r="H24" s="2">
        <v>60.61</v>
      </c>
      <c r="I24" s="2">
        <v>62.06</v>
      </c>
      <c r="J24" s="19">
        <v>76.89</v>
      </c>
      <c r="K24" s="31">
        <v>52.04</v>
      </c>
      <c r="L24" s="34">
        <v>2.23</v>
      </c>
    </row>
    <row r="25" spans="1:12" ht="18.75">
      <c r="A25" t="s">
        <v>50</v>
      </c>
      <c r="B25" s="2">
        <v>1</v>
      </c>
      <c r="C25" s="2">
        <v>83.69</v>
      </c>
      <c r="D25" s="2">
        <v>83.41</v>
      </c>
      <c r="E25" s="19">
        <v>91.78</v>
      </c>
      <c r="F25" s="2">
        <v>80.59</v>
      </c>
      <c r="G25" s="2">
        <v>1</v>
      </c>
      <c r="H25" s="2">
        <v>80.489999999999995</v>
      </c>
      <c r="I25" s="2">
        <v>79.709999999999994</v>
      </c>
      <c r="J25" s="19">
        <v>85.71</v>
      </c>
      <c r="K25" s="31">
        <v>76.849999999999994</v>
      </c>
      <c r="L25" s="34">
        <v>-6.07</v>
      </c>
    </row>
    <row r="26" spans="1:12" ht="18.75">
      <c r="A26" t="s">
        <v>51</v>
      </c>
      <c r="B26" s="2">
        <v>2</v>
      </c>
      <c r="C26" s="2">
        <v>45.52</v>
      </c>
      <c r="D26" s="2">
        <v>48.81</v>
      </c>
      <c r="E26" s="19">
        <v>60.96</v>
      </c>
      <c r="F26" s="2">
        <v>44.09</v>
      </c>
      <c r="G26" s="2">
        <v>2</v>
      </c>
      <c r="H26" s="2">
        <v>45.11</v>
      </c>
      <c r="I26" s="2">
        <v>45.4</v>
      </c>
      <c r="J26" s="19">
        <v>60.92</v>
      </c>
      <c r="K26" s="31">
        <v>40.35</v>
      </c>
      <c r="L26" s="34">
        <v>-0.04</v>
      </c>
    </row>
    <row r="27" spans="1:12" ht="18.75">
      <c r="A27" t="s">
        <v>52</v>
      </c>
      <c r="B27" s="2">
        <v>1</v>
      </c>
      <c r="C27" s="2">
        <v>41.94</v>
      </c>
      <c r="D27" s="2">
        <v>47.37</v>
      </c>
      <c r="E27" s="19">
        <v>58.22</v>
      </c>
      <c r="F27" s="2">
        <v>39.299999999999997</v>
      </c>
      <c r="G27" s="2">
        <v>1</v>
      </c>
      <c r="H27" s="2">
        <v>43.48</v>
      </c>
      <c r="I27" s="2">
        <v>44.63</v>
      </c>
      <c r="J27" s="19">
        <v>56.3</v>
      </c>
      <c r="K27" s="31">
        <v>37.270000000000003</v>
      </c>
      <c r="L27" s="34">
        <v>-2.19</v>
      </c>
    </row>
  </sheetData>
  <sheetProtection formatCells="0" formatColumns="0" formatRows="0" insertColumns="0" insertRows="0" insertHyperlinks="0" deleteColumns="0" deleteRows="0" sort="0" autoFilter="0" pivotTables="0"/>
  <pageMargins left="0.79" right="0.1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E22" sqref="E22"/>
    </sheetView>
  </sheetViews>
  <sheetFormatPr defaultRowHeight="15"/>
  <sheetData>
    <row r="1" spans="1:31" ht="18.75">
      <c r="A1" s="96" t="s">
        <v>14</v>
      </c>
      <c r="B1" s="100"/>
      <c r="C1" s="90"/>
      <c r="D1" s="90"/>
      <c r="E1" s="25"/>
      <c r="F1" s="9"/>
      <c r="G1" s="13"/>
      <c r="H1" s="6"/>
      <c r="I1" s="6"/>
      <c r="J1" s="25"/>
      <c r="K1" s="30"/>
      <c r="L1" s="33"/>
    </row>
    <row r="2" spans="1:31" ht="18.75">
      <c r="A2" s="41" t="s">
        <v>57</v>
      </c>
      <c r="B2" s="42"/>
      <c r="C2" s="42"/>
      <c r="D2" s="42"/>
      <c r="E2" s="43"/>
      <c r="F2" s="42"/>
      <c r="G2" s="42"/>
      <c r="H2" s="42"/>
      <c r="I2" s="42"/>
      <c r="J2" s="43"/>
      <c r="K2" s="44"/>
      <c r="L2" s="45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31" ht="18.75">
      <c r="A3" s="41" t="s">
        <v>58</v>
      </c>
      <c r="B3" s="42"/>
      <c r="C3" s="42"/>
      <c r="D3" s="42"/>
      <c r="E3" s="43"/>
      <c r="F3" s="42"/>
      <c r="G3" s="42"/>
      <c r="H3" s="42"/>
      <c r="I3" s="42"/>
      <c r="J3" s="43"/>
      <c r="K3" s="44"/>
      <c r="L3" s="45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31" ht="18.75">
      <c r="A4" s="41" t="s">
        <v>59</v>
      </c>
      <c r="B4" s="42"/>
      <c r="C4" s="42"/>
      <c r="D4" s="42"/>
      <c r="E4" s="43"/>
      <c r="F4" s="42"/>
      <c r="G4" s="42"/>
      <c r="H4" s="42"/>
      <c r="I4" s="42"/>
      <c r="J4" s="43"/>
      <c r="K4" s="44"/>
      <c r="L4" s="45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31" ht="18.75">
      <c r="A5" s="41" t="s">
        <v>60</v>
      </c>
      <c r="B5" s="42"/>
      <c r="C5" s="42"/>
      <c r="D5" s="42"/>
      <c r="E5" s="43"/>
      <c r="F5" s="42"/>
      <c r="G5" s="42"/>
      <c r="H5" s="42"/>
      <c r="I5" s="42"/>
      <c r="J5" s="43"/>
      <c r="K5" s="44"/>
      <c r="L5" s="45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1" ht="18.75">
      <c r="A6" s="41" t="s">
        <v>61</v>
      </c>
      <c r="B6" s="42"/>
      <c r="C6" s="42"/>
      <c r="D6" s="42"/>
      <c r="E6" s="43"/>
      <c r="F6" s="42"/>
      <c r="G6" s="42"/>
      <c r="H6" s="42"/>
      <c r="I6" s="42"/>
      <c r="J6" s="43"/>
      <c r="K6" s="44"/>
      <c r="L6" s="45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31" ht="18.75">
      <c r="A7" s="41" t="s">
        <v>62</v>
      </c>
      <c r="B7" s="42"/>
      <c r="C7" s="42"/>
      <c r="D7" s="42"/>
      <c r="E7" s="43"/>
      <c r="F7" s="42"/>
      <c r="G7" s="42"/>
      <c r="H7" s="42"/>
      <c r="I7" s="42"/>
      <c r="J7" s="43"/>
      <c r="K7" s="44"/>
      <c r="L7" s="45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31" ht="18.75">
      <c r="A8" s="41" t="s">
        <v>63</v>
      </c>
      <c r="B8" s="42"/>
      <c r="C8" s="42"/>
      <c r="D8" s="42"/>
      <c r="E8" s="43"/>
      <c r="F8" s="42"/>
      <c r="G8" s="42"/>
      <c r="H8" s="42"/>
      <c r="I8" s="42"/>
      <c r="J8" s="43"/>
      <c r="K8" s="44"/>
      <c r="L8" s="45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31" ht="18.75">
      <c r="A9" s="41" t="s">
        <v>64</v>
      </c>
      <c r="B9" s="42"/>
      <c r="C9" s="42"/>
      <c r="D9" s="42"/>
      <c r="E9" s="43"/>
      <c r="F9" s="42"/>
      <c r="G9" s="42"/>
      <c r="H9" s="42"/>
      <c r="I9" s="42"/>
      <c r="J9" s="43"/>
      <c r="K9" s="44"/>
      <c r="L9" s="45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31" ht="18.75">
      <c r="A10" s="41" t="s">
        <v>65</v>
      </c>
      <c r="B10" s="42"/>
      <c r="C10" s="42"/>
      <c r="D10" s="42"/>
      <c r="E10" s="43"/>
      <c r="F10" s="42"/>
      <c r="G10" s="42"/>
      <c r="H10" s="42"/>
      <c r="I10" s="42"/>
      <c r="J10" s="43"/>
      <c r="K10" s="44"/>
      <c r="L10" s="45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31" ht="18.75">
      <c r="A11" s="41" t="s">
        <v>66</v>
      </c>
      <c r="B11" s="42"/>
      <c r="C11" s="42"/>
      <c r="D11" s="42"/>
      <c r="E11" s="43"/>
      <c r="F11" s="42"/>
      <c r="G11" s="42"/>
      <c r="H11" s="42"/>
      <c r="I11" s="42"/>
      <c r="J11" s="43"/>
      <c r="K11" s="44"/>
      <c r="L11" s="45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31" ht="18.75">
      <c r="A12" s="48" t="s">
        <v>67</v>
      </c>
      <c r="B12" s="49"/>
      <c r="C12" s="49"/>
      <c r="D12" s="49"/>
      <c r="E12" s="50"/>
      <c r="F12" s="49"/>
      <c r="G12" s="49"/>
      <c r="H12" s="49"/>
      <c r="I12" s="49"/>
      <c r="J12" s="50"/>
      <c r="K12" s="51"/>
      <c r="L12" s="5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54"/>
      <c r="AD12" s="54"/>
      <c r="AE12" s="47"/>
    </row>
    <row r="13" spans="1:31" ht="18.75">
      <c r="A13" s="48" t="s">
        <v>68</v>
      </c>
      <c r="B13" s="49"/>
      <c r="C13" s="49"/>
      <c r="D13" s="49"/>
      <c r="E13" s="50"/>
      <c r="F13" s="49"/>
      <c r="G13" s="49"/>
      <c r="H13" s="49"/>
      <c r="I13" s="49"/>
      <c r="J13" s="50"/>
      <c r="K13" s="51"/>
      <c r="L13" s="5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54"/>
      <c r="AD13" s="54"/>
      <c r="AE13" s="47"/>
    </row>
    <row r="14" spans="1:31" ht="18.75">
      <c r="A14" s="41" t="s">
        <v>69</v>
      </c>
      <c r="B14" s="42"/>
      <c r="C14" s="42"/>
      <c r="D14" s="42"/>
      <c r="E14" s="43"/>
      <c r="F14" s="42"/>
      <c r="G14" s="42"/>
      <c r="H14" s="42"/>
      <c r="I14" s="42"/>
      <c r="J14" s="43"/>
      <c r="K14" s="44"/>
      <c r="L14" s="45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31" ht="18.75">
      <c r="A15" s="41" t="s">
        <v>70</v>
      </c>
      <c r="B15" s="42"/>
      <c r="C15" s="42"/>
      <c r="D15" s="42"/>
      <c r="E15" s="43"/>
      <c r="F15" s="42"/>
      <c r="G15" s="42"/>
      <c r="H15" s="42"/>
      <c r="I15" s="42"/>
      <c r="J15" s="43"/>
      <c r="K15" s="44"/>
      <c r="L15" s="46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31" ht="18.75">
      <c r="A16" s="41" t="s">
        <v>71</v>
      </c>
      <c r="B16" s="42"/>
      <c r="C16" s="42"/>
      <c r="D16" s="42"/>
      <c r="E16" s="43"/>
      <c r="F16" s="42"/>
      <c r="G16" s="42"/>
      <c r="H16" s="42"/>
      <c r="I16" s="42"/>
      <c r="J16" s="43"/>
      <c r="K16" s="44"/>
      <c r="L16" s="4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8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8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РУ 4 Статистика по отметкам</vt:lpstr>
      <vt:lpstr>МА 4 Статистика по отметкам</vt:lpstr>
      <vt:lpstr>ОМ 4 Статистика по отметкам</vt:lpstr>
      <vt:lpstr>РУ 4 Сравнение отметок с отметк</vt:lpstr>
      <vt:lpstr>МА 4 Сравнение отметок с отметк</vt:lpstr>
      <vt:lpstr>ОМ 4 Сравнение отметок с отметк</vt:lpstr>
      <vt:lpstr>РУ ПланРез</vt:lpstr>
      <vt:lpstr>РУ 4 Достижение планируемых рез</vt:lpstr>
      <vt:lpstr>МА план рез</vt:lpstr>
      <vt:lpstr>МА 4 Достижение планируемых рез</vt:lpstr>
      <vt:lpstr>ОК план рез</vt:lpstr>
      <vt:lpstr>ОМ 4 Достижение планируемых рез</vt:lpstr>
      <vt:lpstr>РУ выполнение заданий</vt:lpstr>
      <vt:lpstr>МА выполнение заданий</vt:lpstr>
      <vt:lpstr>ОК выполнение заданий</vt:lpstr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ADM</cp:lastModifiedBy>
  <cp:lastPrinted>2023-01-31T10:41:31Z</cp:lastPrinted>
  <dcterms:created xsi:type="dcterms:W3CDTF">2023-01-24T11:16:56Z</dcterms:created>
  <dcterms:modified xsi:type="dcterms:W3CDTF">2023-02-01T10:01:21Z</dcterms:modified>
</cp:coreProperties>
</file>